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CHSLD St-Jude\Collaboration\Visites Ministérielles - MSSS\2024-2025\SVM\Plan d'amélioration - Versions évolutives\"/>
    </mc:Choice>
  </mc:AlternateContent>
  <xr:revisionPtr revIDLastSave="0" documentId="8_{1D3B8A1C-CF50-423F-9A45-15AA0DB5282A}" xr6:coauthVersionLast="47" xr6:coauthVersionMax="47" xr10:uidLastSave="{00000000-0000-0000-0000-000000000000}"/>
  <bookViews>
    <workbookView xWindow="-120" yWindow="-120" windowWidth="29040" windowHeight="15840" xr2:uid="{D6188778-66BA-4675-B24A-260DE92F1E73}"/>
  </bookViews>
  <sheets>
    <sheet name="Plan d'amélioration" sheetId="1" r:id="rId1"/>
    <sheet name="Page Web" sheetId="2" r:id="rId2"/>
  </sheets>
  <externalReferences>
    <externalReference r:id="rId3"/>
  </externalReferences>
  <definedNames>
    <definedName name="Adresse">[1]Formulaire_saisie_visites!$J$16</definedName>
    <definedName name="DateVisite">[1]Formulaire_saisie_visites!$F$24</definedName>
    <definedName name="InitEval">[1]Formulaire_saisie_visites!$F$209</definedName>
    <definedName name="InitEval2">[1]Formulaire_saisie_visites!$F$210</definedName>
    <definedName name="ListeParamTAP">'[1]Paramètres - Évaluateurs'!$B$6:$F$905</definedName>
    <definedName name="ListeProfilChoix">'[1]Para (intern) - Profils'!$C$12:$G$37,'[1]Para (intern) - Profils'!$J$12:$N$37,'[1]Para (intern) - Profils'!$Q$12:$U$37,'[1]Para (intern) - Profils'!$X$12:$AB$37,'[1]Para (intern) - Profils'!$AE$12:$AI$37,'[1]Para (intern) - Profils'!$AL$12:$AP$37,'[1]Para (intern) - Profils'!$AS$12:$AW$37,'[1]Para (intern) - Profils'!$AZ$12:$BD$37,'[1]Para (intern) - Profils'!$C$40:$G$65,'[1]Para (intern) - Profils'!$J$40:$N$65,'[1]Para (intern) - Profils'!$Q$40:$U$65,'[1]Para (intern) - Profils'!$X$40:$AB$65</definedName>
    <definedName name="ListeProfils">'[1]Para (intern) - Profils'!$J$3:$J$7</definedName>
    <definedName name="NbreResAuPermis">[1]Formulaire_saisie_visites!$J$14</definedName>
    <definedName name="NbreResidents">[1]Formulaire_saisie_visites!$F$26</definedName>
    <definedName name="NomÉtablissement">[1]Formulaire_saisie_visites!$F$16</definedName>
    <definedName name="NomInstallation">[1]Formulaire_saisie_visites!$F$12</definedName>
    <definedName name="NomNoRegions">'[1]Para (intern) - Régions'!$D$10:$D$25</definedName>
    <definedName name="NomRegion">[1]Formulaire_saisie_visites!$F$18</definedName>
    <definedName name="ParamInstallations">'[1]Paramètres - Installations'!$B$4:$BP$578</definedName>
    <definedName name="Q10a12Recommandations">[1]Formulaire_saisie_visites!$O$83</definedName>
    <definedName name="Q13a15Recommandations">[1]Formulaire_saisie_visites!$O$97</definedName>
    <definedName name="Q16Recommandations">[1]Formulaire_saisie_visites!$O$105</definedName>
    <definedName name="Q17Recommandations">[1]Formulaire_saisie_visites!$O$108</definedName>
    <definedName name="Q18a20Recommandations">[1]Formulaire_saisie_visites!$O$111</definedName>
    <definedName name="Q1ElementsConformes">[1]Formulaire_saisie_visites!$M$38</definedName>
    <definedName name="Q1Recommandations">[1]Formulaire_saisie_visites!$O$38</definedName>
    <definedName name="Q21et22Recommandations">[1]Formulaire_saisie_visites!$O$139</definedName>
    <definedName name="Q23et24Recommandations">[1]Formulaire_saisie_visites!$O$145</definedName>
    <definedName name="Q25a27Recommandations">[1]Formulaire_saisie_visites!$O$151</definedName>
    <definedName name="Q28Recommandations">[1]Formulaire_saisie_visites!$O$167</definedName>
    <definedName name="Q29a31Recommandations">[1]Formulaire_saisie_visites!$O$170</definedName>
    <definedName name="Q2et3Recommandations">[1]Formulaire_saisie_visites!$O$46</definedName>
    <definedName name="Q32et33Recommandations">[1]Formulaire_saisie_visites!$O$183</definedName>
    <definedName name="Q34et35Recommandations">[1]Formulaire_saisie_visites!$O$189</definedName>
    <definedName name="Q4et5Recommandations">[1]Formulaire_saisie_visites!$O$55</definedName>
    <definedName name="Q6a9Recommandations">[1]Formulaire_saisie_visites!$O$68</definedName>
    <definedName name="RedditionComptes1">'Plan d''amélioration'!$L$22</definedName>
    <definedName name="RedditionComptes2">'Plan d''amélioration'!$L$24</definedName>
    <definedName name="RedditionComptes3">'Plan d''amélioration'!$L$26</definedName>
    <definedName name="Statut">[1]Formulaire_saisie_visites!$F$14</definedName>
    <definedName name="Ville">[1]Formulaire_saisie_visites!$J$18</definedName>
    <definedName name="_xlnm.Print_Area" localSheetId="1">'Page Web'!$A$1:$N$100</definedName>
    <definedName name="_xlnm.Print_Area" localSheetId="0">'Plan d''amélioration'!$A$1:$P$96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2" l="1"/>
  <c r="K96" i="2"/>
  <c r="K94" i="2"/>
  <c r="K92" i="2"/>
  <c r="K84" i="2"/>
  <c r="K82" i="2"/>
  <c r="K80" i="2"/>
  <c r="K72" i="2"/>
  <c r="K70" i="2"/>
  <c r="K68" i="2"/>
  <c r="K66" i="2"/>
  <c r="K58" i="2"/>
  <c r="K56" i="2"/>
  <c r="K48" i="2"/>
  <c r="K46" i="2"/>
  <c r="K38" i="2"/>
  <c r="J30" i="2"/>
  <c r="J28" i="2"/>
  <c r="F28" i="2"/>
  <c r="J26" i="2"/>
</calcChain>
</file>

<file path=xl/sharedStrings.xml><?xml version="1.0" encoding="utf-8"?>
<sst xmlns="http://schemas.openxmlformats.org/spreadsheetml/2006/main" count="263" uniqueCount="82">
  <si>
    <t xml:space="preserve">       Visite ministérielle
Qualité du milieu de vie en CHSLD
      Plan d'amélioration</t>
  </si>
  <si>
    <t>Informations sur l'installation</t>
  </si>
  <si>
    <t>Nom de l'installation visitée</t>
  </si>
  <si>
    <t>Statut</t>
  </si>
  <si>
    <t>Établissement</t>
  </si>
  <si>
    <t>Adresse</t>
  </si>
  <si>
    <t>Téléphone</t>
  </si>
  <si>
    <t>Nbre de lits perm. au permis</t>
  </si>
  <si>
    <t>Région</t>
  </si>
  <si>
    <t>Ville</t>
  </si>
  <si>
    <t>Informations sur la visite</t>
  </si>
  <si>
    <t>Date de la visite</t>
  </si>
  <si>
    <t>Reddition de comptes 1</t>
  </si>
  <si>
    <t>Date de transmission</t>
  </si>
  <si>
    <t xml:space="preserve">Reddition de comptes 2 </t>
  </si>
  <si>
    <t>,</t>
  </si>
  <si>
    <t>Accueil du résident et des personnes proches aidantes</t>
  </si>
  <si>
    <t>S'assurer de la mise en place d'actions structurées pour favoriser l'intégration des résidents et l'mplication des personnes proches aidantes.</t>
  </si>
  <si>
    <t>Recommandation(s)</t>
  </si>
  <si>
    <t>Élément(s) non conforme(s)</t>
  </si>
  <si>
    <t>Moyen(s)</t>
  </si>
  <si>
    <t>Échéancier</t>
  </si>
  <si>
    <t>État d'avancement</t>
  </si>
  <si>
    <t>Non débuté
En cours
Réalisé</t>
  </si>
  <si>
    <t/>
  </si>
  <si>
    <t>Droits des résidents et des personnes proches aidantes</t>
  </si>
  <si>
    <t>Les droits des résidents sont fondamentaux et tant l’installation que le comité de résidents ou le comité des usagers ont la responsabilité d’en assurer la promotion. 
Dans une optique d’amélioration continue des pratiques, une démarche structurée d’évaluation du degré de satisfaction des résidents et de leurs proches doit être réalisée.</t>
  </si>
  <si>
    <t>Prestataires de services</t>
  </si>
  <si>
    <t>Développer des stratégies pour favoriser une culture de bientraitance auprès des personnes hébergées et de leurs proches; 
Sensibiliser le personnel, le résident et ses proches ainsi que les différents acteurs du milieu notamment en lien avec les troubles neurocognitifs majeurs, les soins palliatifs et de fin de vie ainsi que les moyens visant à contrer la maltraitance.</t>
  </si>
  <si>
    <t>Reommandation(s)</t>
  </si>
  <si>
    <t>Pratiques cliniques</t>
  </si>
  <si>
    <t>S’assurer que les résidents reçoivent des soins d’assistance et des services adaptés à leurs besoins en favorisant l’autodétermination et dans le respect de leur dignité :
- Utilisation de l’histoire de vie par les différents acteurs du milieu de vie;
- Pratique du PAB accompagnateur intégrée;
- Rencontres interdisciplinaires réalisées.</t>
  </si>
  <si>
    <t>Activité repas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</si>
  <si>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</si>
  <si>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Recommantion(s)</t>
  </si>
  <si>
    <t>Milieu de vie</t>
  </si>
  <si>
    <t>Milieu de vie accueillant, chaleureux, adapté et personnalisé permettant au résident et à ses proches de sentir comme à la maison;
Milieu de vie animé, inclusif, évolutif permettant aussi des activités spontanées et tenant compte des capacités fonctionnelles des résidents;
Milieu de vie favorisant la cohésion entre les résidents, leurs proches, le personnel, les bénévoles et la communauté.</t>
  </si>
  <si>
    <t xml:space="preserve">       Visite ministérielle
Qualité du milieu de vie en CHSLD
      Plan d'amélioration Web</t>
  </si>
  <si>
    <t xml:space="preserve">   Visite ministérielle
Qualité du milieu de vie en CHSLD
      Plan d'amélioration Web</t>
  </si>
  <si>
    <t xml:space="preserve">Reddition de comptes 1 </t>
  </si>
  <si>
    <t>Recommandations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</si>
  <si>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</si>
  <si>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CIUSSS DU NORD-DE-L’ÎLE-DE-MONTRÉAL</t>
  </si>
  <si>
    <t>Montréal</t>
  </si>
  <si>
    <t>CHSLD ST-VINCENT-MARIE</t>
  </si>
  <si>
    <t>1175, BOULEVARD DE LA COTE-VERTU</t>
  </si>
  <si>
    <t>Privé conventionné</t>
  </si>
  <si>
    <t>1. S’assurer de promouvoir les droits des résidents et de mettre en place un comité de résidents.</t>
  </si>
  <si>
    <t>5. S’assurer d’informer les résidents des mets qui leur sont servis.</t>
  </si>
  <si>
    <t>4. S’assurer que l’activité repas se déroule de manière à favoriser le plaisir de manger et que les résidents ne soient pas en attente plus de vingt minutes avant le début du repas.</t>
  </si>
  <si>
    <t xml:space="preserve">8. S’assurer de la présence de bénévoles auprès des résidents et que la communauté soit impliquée dans le milieu de vie. </t>
  </si>
  <si>
    <t xml:space="preserve">2. S’assurer de développer les connaissances des différents acteurs impliqués  dans le milieu de vie afin d’offrir une approche adaptée aux besoins des résidents.
</t>
  </si>
  <si>
    <t>3. S’assurer de bien connaître le résident pour mieux l’accompagner.</t>
  </si>
  <si>
    <t>7. S’assurer d’offrir quotidiennemt aux résidents un milieu de vie  animé où l’on retrouve des activités stimulantes, significatives et adaptées.</t>
  </si>
  <si>
    <t xml:space="preserve">6. S’assurer d’aménager, de personnaliser l’environnement physique et d'entretenir les lieux afin d’offrir un milieu de vie accueillant et chaleureux pour les résidents et ses proches ainsi que d’adapter les pratiques afin d’offrir un milieu de vie permettant aux résidents de se sentir comme à la maison.
</t>
  </si>
  <si>
    <t xml:space="preserve">• Il n'y a pas de comité d'usagers.
</t>
  </si>
  <si>
    <t xml:space="preserve">• Des activités d'information ou de sensibilisation afin de favoriser la bientraitance et contrer la maltraitance ne sont pas offertes sur une base régulière aux résidents, leurs proches ainsi qu'aux différents acteurs du milieu.
</t>
  </si>
  <si>
    <t xml:space="preserve">• Le formulaire Histoire de vie n’est pas mis à la disposition des différents acteurs du milieu de vie.
</t>
  </si>
  <si>
    <t>• L’ambiance, lors du repas, ne favorise pas le plaisir de manger notamment en offrant peu ou pas d’interactions entre le personnel et les résidents.
• La majorité des résidents est placée à leur table en attendant leur repas, plus de vingt minutes avant le début de l’activité.</t>
  </si>
  <si>
    <t xml:space="preserve">• Le personnel ne nomme pas le menu servi aux résidents. 
</t>
  </si>
  <si>
    <t>• L’aménagement de certains lieux physiques ne permet pas au résident de se sentir chez lui. 
• Certaines pratiques rappellent un milieu institutionnel, particulièrement, il s'agit du recours systématique au port du bracelet d’identification.
• Les lieux ne sont pas bien entretenus.</t>
  </si>
  <si>
    <t>• Les activités individuelles et de groupe ne sont pas offertes sur une base quotidienne.</t>
  </si>
  <si>
    <t xml:space="preserve">• Peu  de bénévoles sont engagés envers les résidents et aucun moyen n’est mis en place afin d’en assurer le recrutement.
• Différents partenaires de la communauté ne sont pas impliqués dans le milieu de vie sur une base régulière.
</t>
  </si>
  <si>
    <r>
      <rPr>
        <b/>
        <sz val="11"/>
        <color theme="1"/>
        <rFont val="Calibri"/>
        <family val="2"/>
        <scheme val="minor"/>
      </rPr>
      <t xml:space="preserve">                                                                                                             </t>
    </r>
    <r>
      <rPr>
        <b/>
        <sz val="14"/>
        <color theme="1"/>
        <rFont val="Calibri"/>
        <family val="2"/>
        <scheme val="minor"/>
      </rPr>
      <t xml:space="preserve">  CONSIGNES</t>
    </r>
    <r>
      <rPr>
        <sz val="14"/>
        <color theme="1"/>
        <rFont val="Calibri"/>
        <family val="2"/>
        <scheme val="minor"/>
      </rPr>
      <t xml:space="preserve"> </t>
    </r>
    <r>
      <rPr>
        <sz val="11"/>
        <color theme="1"/>
        <rFont val="Calibri"/>
        <family val="2"/>
        <scheme val="minor"/>
      </rPr>
      <t xml:space="preserve">
• Validez l'information sur l'installation dans l'entête; 
• Détaillez un ou des moyen(s) réaliste(s) et mesurable(s) qui permettra ou permettront de satisfaire la recommandation détaillée sur la ligne;
</t>
    </r>
    <r>
      <rPr>
        <i/>
        <sz val="11"/>
        <color theme="1"/>
        <rFont val="Calibri"/>
        <family val="2"/>
        <scheme val="minor"/>
      </rPr>
      <t>*Pour créer un deuxième paragraphe dans une cellule Excel, il faut appuyer et maintenir la touche "ALT" puis appuyer sur la touche "Retour".</t>
    </r>
    <r>
      <rPr>
        <sz val="11"/>
        <color theme="1"/>
        <rFont val="Calibri"/>
        <family val="2"/>
        <scheme val="minor"/>
      </rPr>
      <t xml:space="preserve">
• Inscrivez une seule date par recommandation dans la colonne Échéanciers;
Si l'établissement détermine plus d'un moyen pour une même recommandation, inscrivez les dates propres à chaque moyen dans la colonne Moyens, puis inscrivez la date où l'ensemble de la recommandation sera atteinte à titre d'Échéancier. Ce dernier paraîtra sur la page web.
• Inscrire l’état d’avancement correspondant à votre mise en œuvre de la recommandation lors de la transmission de la (des) reddition (s) de comptes; 
•Transmettre ce document .xls à CHSLD.DIE@msss.gouv.qc.ca. 30 jours suivant la réception de celui-ci ainsi que la mise à jour aux dates indiquées dans la (les) reddition (s) de comptes.
</t>
    </r>
    <r>
      <rPr>
        <i/>
        <sz val="11"/>
        <color theme="1"/>
        <rFont val="Calibri"/>
        <family val="2"/>
        <scheme val="minor"/>
      </rPr>
      <t>** Pour la visite dont le résultat est préoccupant, le plan d’amélioration doit être approuvé pour l’équipe ministérielle.</t>
    </r>
  </si>
  <si>
    <t xml:space="preserve">
2024-10-15</t>
  </si>
  <si>
    <t xml:space="preserve">
2024-09-30</t>
  </si>
  <si>
    <t xml:space="preserve">Réalisé
</t>
  </si>
  <si>
    <t xml:space="preserve">
Réalisé
</t>
  </si>
  <si>
    <t xml:space="preserve">
Réalisé
</t>
  </si>
  <si>
    <t xml:space="preserve">
Réalisé
</t>
  </si>
  <si>
    <t>Réalisé</t>
  </si>
  <si>
    <t xml:space="preserve">- Comité des résidents est en place depuis le 2024-11-01. Les rencontres se tiennent 4 fois par année et une assemblée générale a été effectuée en mai 2025.
- Les droits des usagers sont affichés dans les ascenseurs, sur les téléviseurs des unités de vie, la page Facebook des familles + employés, sur le tableau du comité des résidents sur toutes les unités de vie et dans le journal Info milieu de vie. 
- Mise en place d'action de sensibilisation sur les droits des usagers en effectuant la promotion d'un droit par mois via les activités du service d'animation et de loisirs.
- Mise en place de kiosques périodiques 2 fois par année informant les résidents, les visiteurs et les employés des différents droits des usagers.
</t>
  </si>
  <si>
    <t xml:space="preserve">- Des activités de bientraitance pour contrer la maltraitance sont effectuées 3 fois par année (juin, novembre et février).
- La politique pour prévenir et contrer la maltraitance envers les aînés et toute autre personne majeure en situation de vulnérabilité a été révisée le 16 septembre 2024 et des documents de références sont disponibles en tout temps pour les résidents, les visiteurs et les employés dans l'entrée de l'établissement.
- La mise en place du projet "Petite maison" permet aux différents intervenants de consulter les informations personnalisées du résident. Ceci facilite la connaissance et l'accompagnement du résident dans le activités de la vie quotidienne, la gestion des SCPD et rappelle l'importance de l'approche relationnelle.
- La mise en place des histoires de vie simplifiées à l'entrée des chambres des résidents permet à tous les acteurs impliqués dans le milieu, d'amorcer la communication avec les résidents et de diriger les conversations vers les centres d'intérêts de celui-ci.
</t>
  </si>
  <si>
    <t xml:space="preserve">- La mise en place du projet "Petite maison" permet aux différents intervenants de consulter les informations personnalisées du résident. Ceci facilite la connaissance et l'accompagnement du résident dans le activités de la vie quotidienne, la gestion des SCPD et rappelle l'importance de l'approche relationnelle.
- La mise en place des histoires de vie simplifiées à l'entrée des chambres des résidents permet à tous les acteurs impliqués dans le milieu, d'amorcer la communication avec les résidents et de diriger les conversations vers les centres d'intérêts de celui-ci.
- Le chef d'unité assure le suivi post-admission auprès du résident et sa famille afin de valider la satisfaction et répondre aux questions.  Par la suite, il complète un formulaire prévu à cet effet et assure les suivis requis.
- Des rencontres interdisciplinaires post-admission se déroulent entre 4 à 6 semaines en post-admission. Le chef d'unité assure une vigie à cet effet. Un calendrier PII est disponible en tout temps et est diffusé à tous les intervenants concernés.
</t>
  </si>
  <si>
    <t xml:space="preserve">- Une musique d'ambiance est présente lors de l'activité pour permettre un moment agréable entre les résidents, les visiteurs et les intervenants. 
- Le personnel soignant est sensibilisé à l'importance de l'activité repas afin de créer une ambiance qui favorise le plaisir de manger. Ce sujet est prévu en récurrence dans les ordres du jour de rencontre d'équipe.
- Des audits sont menés à tous les repas par l'ASI, le chef d'unité ou une conseillère en soins infirmiers pour évaluer la qualité de l'activité repas. Des suivis sont effectués directement après l'activité auprès des intervenants pour favoriser l'amélioration continue. 
- Des changement d'heures de livraison des chariot d'alimentation ont été effectués pour que ceux-ci soient livrés au même moment sur l'unité de vie. De cette façon tous les résidents ont la possibilité de manger au même moment.
-Menu hebdomadaire disponible sur toutes les unités de vie en version affiche et également sur les télévisions programmées avec TVTour. 
</t>
  </si>
  <si>
    <t xml:space="preserve">- Le personnel soignant est sensibilisé à l'importance de nommer le menu du jour. Ce sujet est prévu en récurrence dans les ordres du jour de rencontre d'équipe. 
- Des audits sont menés à tous les repas par l'ASI, le chef d'unité ou une conseillère en soins infirmiers pour évaluer la qualité de l'activité repas. Des suivis sont effectués directement après l'activité auprès des intervenants pour favoriser l'amélioration continue. 
-Menu hebdomadaire disponible sur toutes les unités de vie en version affiche et également sur les télévisions programmées avec TVTour. 
</t>
  </si>
  <si>
    <t>En cours</t>
  </si>
  <si>
    <t>Toutes les mesures, autres que les rénovations, ont été réalisées depuis octobre 2024.
Nous prévoyons débuter les rénovations le 2025-09-01 et terminer celles-ci le 2026-12-01 approximativement.</t>
  </si>
  <si>
    <t xml:space="preserve">- L'offre de service du service d'animation et de loisirs de l'établissement est prévue sur 7 jours.
- Des paniers d'activités et de loisirs sont présents et accessibles sur les unité de vie. Nous encourageons les résidents et leurs proches à les utiliser.
</t>
  </si>
  <si>
    <t>- Des démarches ont été entreprises afin de poursuivre le recrutement de bénévoles. Une banderole a été affichée sur le boulevard de la Côte-Vertu et des annonces sont publiées périodiquement sur les pages Facebook Age3.
- Les démarches sont poursuivies pour augmenter l'implication de différents partenaires dans notre milieu. Nous planifions actuellement des activités sur une base réccurentes avec la garderie Chou Chou.</t>
  </si>
  <si>
    <t xml:space="preserve">Réalisé pour les bénévoles et à poursuivre pour les partenaires.
</t>
  </si>
  <si>
    <t xml:space="preserve">- Nous encourageons les résidents et leurs proches à décorer et personnaliser la chambre du résident, en pré-admission, lors de l'appel effectué par l'intervenant pivot et lors de la rencontre post-admission effectuée par le chef d'unité. 
- Nous favorisons l'achat de décoration par le service d'animation et de loisirs lors des évènements spéciaux (anniversaires, fêtes, etc.).
- Nous avons révisée notre procédure interne en lien avec la double identification des résidents en septembre 2024. Les intervenants ont été sensibilisés en rencontre d'équipe quant à l'importance de respecter cette procédure. Des audits sont menés 2 fois par année pour valider que les bracelets d'identification sont utilisés uniquement pour la clientèle ciblée.
- Des audits sont menés de manière hebdomadaire afin de vérifier la propreté des lieux. Des actions correctives sont prises promptement, par la direction des services techniques, pour rectifier les problématiques. 
- Les améliorations suivantes ont été effectuées au cours des dernières années pour améliorer les lieux physiques:
   - Changement de toutes les fenêtres;
   - Changement du toit de la terrasse;
   - Renouvellement de l'équipement de cuisine.
   - Nouveau mobilier dans l'entrée de l'établissement 
     et dans les salons des unités de vie. 
- Les améliorations suivantes débuterons en septembre 2026 et viseront la mise en place du concept maison des aînés pour assurer le bien-être des résidents, des visiteurs et des intervenants:
   - Rénovation de toutes les chambres des résidents;
   - Achat de nouveau mobilier pour toutes les 
     chambres des résidents;
   - Rénovations de tous les espaces communs présents 
     sur les unités de vie (salon, cuisinette, etc..);
   - Repeinte et décoration de tous les corridors des 
     unités de vie;
   - Repeinte des aires communes du rez-de-chaussée.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</si>
</sst>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F800]dddd\,\ mmmm\ dd\,\ yyyy"/>
    <numFmt numFmtId="166" formatCode="[$-F800]dddd\,\ mmmm\ dd\,\ yyyy;;;"/>
  </numFmts>
  <fonts count="26" x14ac:knownFonts="1">
    <font>
      <sz val="11"/>
      <color theme="1"/>
      <name val="Calibri"/>
      <family val="2"/>
      <scheme val="minor"/>
    </font>
    <font>
      <b/>
      <sz val="11"/>
      <color theme="1"/>
      <name val="Calibri"/>
      <family val="2"/>
      <scheme val="minor"/>
    </font>
    <font>
      <sz val="18"/>
      <color theme="4" tint="-0.499984740745262"/>
      <name val="Arial Black"/>
      <family val="2"/>
    </font>
    <font>
      <b/>
      <sz val="12"/>
      <color theme="1"/>
      <name val="Calibri"/>
      <family val="2"/>
      <scheme val="minor"/>
    </font>
    <font>
      <b/>
      <sz val="10"/>
      <color theme="0"/>
      <name val="Calibri"/>
      <family val="2"/>
      <scheme val="minor"/>
    </font>
    <font>
      <sz val="8"/>
      <name val="Calibri"/>
      <family val="2"/>
      <scheme val="minor"/>
    </font>
    <font>
      <i/>
      <sz val="8"/>
      <name val="Calibri"/>
      <family val="2"/>
      <scheme val="minor"/>
    </font>
    <font>
      <sz val="11"/>
      <name val="Calibri"/>
      <family val="2"/>
      <scheme val="minor"/>
    </font>
    <font>
      <sz val="9"/>
      <name val="Calibri"/>
      <family val="2"/>
      <scheme val="minor"/>
    </font>
    <font>
      <sz val="10"/>
      <name val="Calibri"/>
      <family val="2"/>
      <scheme val="minor"/>
    </font>
    <font>
      <sz val="8"/>
      <color theme="0"/>
      <name val="Calibri"/>
      <family val="2"/>
      <scheme val="minor"/>
    </font>
    <font>
      <sz val="9"/>
      <color theme="0"/>
      <name val="Calibri"/>
      <family val="2"/>
      <scheme val="minor"/>
    </font>
    <font>
      <sz val="9"/>
      <color rgb="FF000000"/>
      <name val="Calibri"/>
      <family val="2"/>
      <scheme val="minor"/>
    </font>
    <font>
      <sz val="9.5"/>
      <name val="Calibri"/>
      <family val="2"/>
      <scheme val="minor"/>
    </font>
    <font>
      <b/>
      <sz val="12"/>
      <name val="Calibri"/>
      <family val="2"/>
      <scheme val="minor"/>
    </font>
    <font>
      <b/>
      <sz val="10.5"/>
      <color theme="1"/>
      <name val="Calibri"/>
      <family val="2"/>
      <scheme val="minor"/>
    </font>
    <font>
      <b/>
      <sz val="8"/>
      <name val="Calibri"/>
      <family val="2"/>
      <scheme val="minor"/>
    </font>
    <font>
      <b/>
      <sz val="8"/>
      <color theme="1"/>
      <name val="Calibri"/>
      <family val="2"/>
      <scheme val="minor"/>
    </font>
    <font>
      <sz val="10"/>
      <color theme="1"/>
      <name val="Calibri"/>
      <family val="2"/>
      <scheme val="minor"/>
    </font>
    <font>
      <sz val="10.5"/>
      <color theme="1"/>
      <name val="Calibri"/>
      <family val="2"/>
      <scheme val="minor"/>
    </font>
    <font>
      <sz val="10.5"/>
      <name val="Calibri"/>
      <family val="2"/>
      <scheme val="minor"/>
    </font>
    <font>
      <b/>
      <sz val="1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sz val="8.5"/>
      <name val="Calibri"/>
      <family val="2"/>
      <scheme val="minor"/>
    </font>
  </fonts>
  <fills count="2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0AF"/>
        <bgColor indexed="64"/>
      </patternFill>
    </fill>
    <fill>
      <patternFill patternType="solid">
        <fgColor rgb="FFFFDA3B"/>
        <bgColor indexed="64"/>
      </patternFill>
    </fill>
    <fill>
      <patternFill patternType="solid">
        <fgColor rgb="FFFFFF00"/>
        <bgColor indexed="64"/>
      </patternFill>
    </fill>
  </fills>
  <borders count="9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0"/>
      </left>
      <right style="thin">
        <color theme="0"/>
      </right>
      <top/>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theme="9" tint="0.79998168889431442"/>
      </left>
      <right/>
      <top style="thin">
        <color theme="9" tint="0.79998168889431442"/>
      </top>
      <bottom/>
      <diagonal/>
    </border>
    <border>
      <left/>
      <right/>
      <top style="thin">
        <color theme="9" tint="0.79998168889431442"/>
      </top>
      <bottom style="thin">
        <color theme="9" tint="0.39994506668294322"/>
      </bottom>
      <diagonal/>
    </border>
    <border>
      <left/>
      <right style="thin">
        <color theme="9" tint="0.79998168889431442"/>
      </right>
      <top style="thin">
        <color theme="9" tint="0.79998168889431442"/>
      </top>
      <bottom/>
      <diagonal/>
    </border>
    <border>
      <left style="thin">
        <color theme="9" tint="0.79998168889431442"/>
      </left>
      <right/>
      <top/>
      <bottom/>
      <diagonal/>
    </border>
    <border>
      <left style="thin">
        <color theme="9" tint="0.39994506668294322"/>
      </left>
      <right/>
      <top/>
      <bottom/>
      <diagonal/>
    </border>
    <border>
      <left style="thin">
        <color theme="9" tint="0.79998168889431442"/>
      </left>
      <right/>
      <top/>
      <bottom style="thin">
        <color theme="9" tint="0.79998168889431442"/>
      </bottom>
      <diagonal/>
    </border>
    <border>
      <left/>
      <right/>
      <top style="thin">
        <color theme="9" tint="0.39994506668294322"/>
      </top>
      <bottom style="thin">
        <color theme="9" tint="0.79998168889431442"/>
      </bottom>
      <diagonal/>
    </border>
    <border>
      <left/>
      <right style="thin">
        <color theme="9" tint="0.79998168889431442"/>
      </right>
      <top/>
      <bottom style="thin">
        <color theme="9" tint="0.79998168889431442"/>
      </bottom>
      <diagonal/>
    </border>
    <border>
      <left style="thin">
        <color theme="9" tint="-0.249977111117893"/>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9" tint="-0.249977111117893"/>
      </right>
      <top/>
      <bottom style="medium">
        <color indexed="64"/>
      </bottom>
      <diagonal/>
    </border>
    <border>
      <left style="thin">
        <color theme="9" tint="-0.249977111117893"/>
      </left>
      <right style="thin">
        <color theme="9" tint="-0.249977111117893"/>
      </right>
      <top/>
      <bottom style="medium">
        <color indexed="64"/>
      </bottom>
      <diagonal/>
    </border>
    <border>
      <left style="thin">
        <color theme="9" tint="-0.249977111117893"/>
      </left>
      <right style="medium">
        <color indexed="64"/>
      </right>
      <top/>
      <bottom style="medium">
        <color indexed="64"/>
      </bottom>
      <diagonal/>
    </border>
    <border>
      <left style="thin">
        <color theme="7" tint="0.79998168889431442"/>
      </left>
      <right/>
      <top style="thin">
        <color theme="7" tint="0.79998168889431442"/>
      </top>
      <bottom/>
      <diagonal/>
    </border>
    <border>
      <left/>
      <right/>
      <top style="thin">
        <color theme="7" tint="0.79998168889431442"/>
      </top>
      <bottom/>
      <diagonal/>
    </border>
    <border>
      <left/>
      <right style="thin">
        <color theme="7" tint="0.79998168889431442"/>
      </right>
      <top style="thin">
        <color theme="7" tint="0.79998168889431442"/>
      </top>
      <bottom/>
      <diagonal/>
    </border>
    <border>
      <left style="thin">
        <color theme="7" tint="0.79998168889431442"/>
      </left>
      <right/>
      <top/>
      <bottom/>
      <diagonal/>
    </border>
    <border>
      <left style="thin">
        <color theme="7" tint="0.79998168889431442"/>
      </left>
      <right/>
      <top/>
      <bottom style="thin">
        <color theme="7" tint="0.79998168889431442"/>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249977111117893"/>
      </left>
      <right/>
      <top style="thin">
        <color theme="7" tint="-0.249977111117893"/>
      </top>
      <bottom/>
      <diagonal/>
    </border>
    <border>
      <left/>
      <right/>
      <top style="thin">
        <color theme="7" tint="-0.249977111117893"/>
      </top>
      <bottom/>
      <diagonal/>
    </border>
    <border>
      <left/>
      <right style="thin">
        <color theme="7" tint="-0.249977111117893"/>
      </right>
      <top style="thin">
        <color theme="7" tint="-0.249977111117893"/>
      </top>
      <bottom/>
      <diagonal/>
    </border>
    <border>
      <left/>
      <right/>
      <top/>
      <bottom style="thin">
        <color theme="7" tint="-0.249977111117893"/>
      </bottom>
      <diagonal/>
    </border>
    <border>
      <left/>
      <right style="thin">
        <color theme="7" tint="-0.249977111117893"/>
      </right>
      <top style="medium">
        <color indexed="64"/>
      </top>
      <bottom style="medium">
        <color indexed="64"/>
      </bottom>
      <diagonal/>
    </border>
    <border>
      <left style="medium">
        <color indexed="64"/>
      </left>
      <right/>
      <top style="thin">
        <color theme="7" tint="-0.249977111117893"/>
      </top>
      <bottom style="medium">
        <color indexed="64"/>
      </bottom>
      <diagonal/>
    </border>
    <border>
      <left/>
      <right style="medium">
        <color indexed="64"/>
      </right>
      <top style="thin">
        <color theme="7" tint="-0.249977111117893"/>
      </top>
      <bottom style="medium">
        <color indexed="64"/>
      </bottom>
      <diagonal/>
    </border>
    <border>
      <left/>
      <right/>
      <top style="thin">
        <color theme="7" tint="-0.249977111117893"/>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74999237037263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39997558519241921"/>
      </left>
      <right/>
      <top/>
      <bottom/>
      <diagonal/>
    </border>
    <border>
      <left/>
      <right/>
      <top/>
      <bottom style="medium">
        <color indexed="64"/>
      </bottom>
      <diagonal/>
    </border>
    <border>
      <left style="thin">
        <color theme="5" tint="-0.249977111117893"/>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FFF0AF"/>
      </left>
      <right/>
      <top style="thin">
        <color rgb="FFFFF0AF"/>
      </top>
      <bottom/>
      <diagonal/>
    </border>
    <border>
      <left/>
      <right/>
      <top style="thin">
        <color rgb="FFFFF0AF"/>
      </top>
      <bottom/>
      <diagonal/>
    </border>
    <border>
      <left/>
      <right style="thin">
        <color rgb="FFFFF0AF"/>
      </right>
      <top style="thin">
        <color rgb="FFFFF0AF"/>
      </top>
      <bottom/>
      <diagonal/>
    </border>
    <border>
      <left style="thin">
        <color rgb="FFFFF0AF"/>
      </left>
      <right/>
      <top/>
      <bottom/>
      <diagonal/>
    </border>
    <border>
      <left style="thin">
        <color rgb="FFFFF0AF"/>
      </left>
      <right/>
      <top/>
      <bottom style="thin">
        <color rgb="FFFFF0AF"/>
      </bottom>
      <diagonal/>
    </border>
    <border>
      <left/>
      <right/>
      <top/>
      <bottom style="thin">
        <color rgb="FFFFF0AF"/>
      </bottom>
      <diagonal/>
    </border>
    <border>
      <left/>
      <right style="thin">
        <color rgb="FFFFF0AF"/>
      </right>
      <top/>
      <bottom style="thin">
        <color rgb="FFFFF0AF"/>
      </bottom>
      <diagonal/>
    </border>
    <border>
      <left style="thin">
        <color rgb="FFF6C700"/>
      </left>
      <right/>
      <top/>
      <bottom/>
      <diagonal/>
    </border>
    <border>
      <left style="thin">
        <color theme="6" tint="0.59999389629810485"/>
      </left>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right style="thin">
        <color theme="0"/>
      </right>
      <top style="thin">
        <color theme="6" tint="0.59999389629810485"/>
      </top>
      <bottom style="thin">
        <color theme="6" tint="0.59999389629810485"/>
      </bottom>
      <diagonal/>
    </border>
    <border>
      <left style="medium">
        <color indexed="64"/>
      </left>
      <right style="thin">
        <color theme="7" tint="-0.249977111117893"/>
      </right>
      <top/>
      <bottom style="medium">
        <color indexed="64"/>
      </bottom>
      <diagonal/>
    </border>
    <border>
      <left style="thin">
        <color theme="7" tint="-0.249977111117893"/>
      </left>
      <right style="thin">
        <color theme="7" tint="-0.249977111117893"/>
      </right>
      <top/>
      <bottom style="medium">
        <color indexed="64"/>
      </bottom>
      <diagonal/>
    </border>
    <border>
      <left style="thin">
        <color theme="7" tint="-0.249977111117893"/>
      </left>
      <right style="medium">
        <color indexed="64"/>
      </right>
      <top/>
      <bottom style="medium">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medium">
        <color indexed="64"/>
      </left>
      <right style="thin">
        <color theme="2" tint="-0.499984740745262"/>
      </right>
      <top/>
      <bottom style="medium">
        <color indexed="64"/>
      </bottom>
      <diagonal/>
    </border>
    <border>
      <left style="thin">
        <color theme="2" tint="-0.499984740745262"/>
      </left>
      <right style="thin">
        <color theme="2" tint="-0.499984740745262"/>
      </right>
      <top/>
      <bottom style="medium">
        <color indexed="64"/>
      </bottom>
      <diagonal/>
    </border>
    <border>
      <left style="thin">
        <color theme="2" tint="-0.499984740745262"/>
      </left>
      <right style="medium">
        <color indexed="64"/>
      </right>
      <top/>
      <bottom style="medium">
        <color indexed="64"/>
      </bottom>
      <diagonal/>
    </border>
    <border>
      <left style="thin">
        <color theme="8" tint="0.79998168889431442"/>
      </left>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style="medium">
        <color indexed="64"/>
      </left>
      <right style="thin">
        <color theme="8" tint="-0.249977111117893"/>
      </right>
      <top/>
      <bottom style="medium">
        <color indexed="64"/>
      </bottom>
      <diagonal/>
    </border>
    <border>
      <left style="thin">
        <color theme="8" tint="-0.249977111117893"/>
      </left>
      <right style="thin">
        <color theme="8" tint="-0.249977111117893"/>
      </right>
      <top/>
      <bottom style="medium">
        <color indexed="64"/>
      </bottom>
      <diagonal/>
    </border>
    <border>
      <left style="thin">
        <color theme="8" tint="-0.249977111117893"/>
      </left>
      <right style="medium">
        <color indexed="64"/>
      </right>
      <top/>
      <bottom style="medium">
        <color indexed="64"/>
      </bottom>
      <diagonal/>
    </border>
    <border>
      <left style="medium">
        <color indexed="64"/>
      </left>
      <right style="thin">
        <color theme="8" tint="-0.249977111117893"/>
      </right>
      <top style="medium">
        <color indexed="64"/>
      </top>
      <bottom style="medium">
        <color indexed="64"/>
      </bottom>
      <diagonal/>
    </border>
    <border>
      <left style="thin">
        <color theme="8" tint="-0.249977111117893"/>
      </left>
      <right style="medium">
        <color indexed="64"/>
      </right>
      <top style="medium">
        <color indexed="64"/>
      </top>
      <bottom style="medium">
        <color indexed="64"/>
      </bottom>
      <diagonal/>
    </border>
    <border>
      <left style="medium">
        <color indexed="64"/>
      </left>
      <right style="thin">
        <color theme="5" tint="-0.249977111117893"/>
      </right>
      <top/>
      <bottom style="medium">
        <color indexed="64"/>
      </bottom>
      <diagonal/>
    </border>
    <border>
      <left style="thin">
        <color theme="5" tint="-0.249977111117893"/>
      </left>
      <right style="thin">
        <color theme="5" tint="-0.249977111117893"/>
      </right>
      <top/>
      <bottom style="medium">
        <color indexed="64"/>
      </bottom>
      <diagonal/>
    </border>
    <border>
      <left style="thin">
        <color theme="5" tint="-0.249977111117893"/>
      </left>
      <right style="medium">
        <color indexed="64"/>
      </right>
      <top/>
      <bottom style="medium">
        <color indexed="64"/>
      </bottom>
      <diagonal/>
    </border>
    <border>
      <left/>
      <right style="thin">
        <color theme="5" tint="-0.249977111117893"/>
      </right>
      <top/>
      <bottom style="medium">
        <color indexed="64"/>
      </bottom>
      <diagonal/>
    </border>
    <border>
      <left style="medium">
        <color indexed="64"/>
      </left>
      <right style="thin">
        <color rgb="FFF6C700"/>
      </right>
      <top/>
      <bottom style="medium">
        <color indexed="64"/>
      </bottom>
      <diagonal/>
    </border>
    <border>
      <left style="thin">
        <color rgb="FFF6C700"/>
      </left>
      <right style="thin">
        <color rgb="FFF6C700"/>
      </right>
      <top/>
      <bottom style="medium">
        <color indexed="64"/>
      </bottom>
      <diagonal/>
    </border>
    <border>
      <left style="thin">
        <color rgb="FFF6C700"/>
      </left>
      <right style="medium">
        <color indexed="64"/>
      </right>
      <top/>
      <bottom style="medium">
        <color indexed="64"/>
      </bottom>
      <diagonal/>
    </border>
    <border>
      <left style="medium">
        <color indexed="64"/>
      </left>
      <right style="thin">
        <color rgb="FFF6C700"/>
      </right>
      <top style="medium">
        <color indexed="64"/>
      </top>
      <bottom style="medium">
        <color indexed="64"/>
      </bottom>
      <diagonal/>
    </border>
    <border>
      <left style="thin">
        <color rgb="FFF6C700"/>
      </left>
      <right style="thin">
        <color rgb="FFF6C700"/>
      </right>
      <top style="medium">
        <color indexed="64"/>
      </top>
      <bottom style="medium">
        <color indexed="64"/>
      </bottom>
      <diagonal/>
    </border>
    <border>
      <left style="thin">
        <color rgb="FFF6C700"/>
      </left>
      <right style="medium">
        <color indexed="64"/>
      </right>
      <top style="medium">
        <color indexed="64"/>
      </top>
      <bottom style="medium">
        <color indexed="64"/>
      </bottom>
      <diagonal/>
    </border>
  </borders>
  <cellStyleXfs count="1">
    <xf numFmtId="164" fontId="0" fillId="0" borderId="0"/>
  </cellStyleXfs>
  <cellXfs count="408">
    <xf numFmtId="164" fontId="0" fillId="0" borderId="0" xfId="0"/>
    <xf numFmtId="164" fontId="0" fillId="0" borderId="0" xfId="0" applyAlignment="1">
      <alignment vertical="center"/>
    </xf>
    <xf numFmtId="164" fontId="0" fillId="2" borderId="0" xfId="0" applyFill="1" applyAlignment="1">
      <alignment vertical="center"/>
    </xf>
    <xf numFmtId="164" fontId="0" fillId="0" borderId="1" xfId="0" applyBorder="1" applyAlignment="1">
      <alignment vertical="center"/>
    </xf>
    <xf numFmtId="164" fontId="0" fillId="0" borderId="2" xfId="0" applyBorder="1" applyAlignment="1">
      <alignment vertical="center"/>
    </xf>
    <xf numFmtId="164" fontId="0" fillId="0" borderId="3" xfId="0" applyBorder="1" applyAlignment="1">
      <alignment vertical="center"/>
    </xf>
    <xf numFmtId="164" fontId="0" fillId="2" borderId="4" xfId="0" applyFill="1" applyBorder="1" applyAlignment="1">
      <alignment vertical="center"/>
    </xf>
    <xf numFmtId="164" fontId="0" fillId="0" borderId="4" xfId="0" applyBorder="1" applyAlignment="1">
      <alignment vertical="center"/>
    </xf>
    <xf numFmtId="164" fontId="4" fillId="4" borderId="0" xfId="0" applyFont="1" applyFill="1" applyAlignment="1">
      <alignment vertical="center"/>
    </xf>
    <xf numFmtId="0" fontId="6" fillId="0" borderId="0" xfId="0" applyNumberFormat="1" applyFont="1" applyAlignment="1">
      <alignment horizontal="left" vertical="top"/>
    </xf>
    <xf numFmtId="164" fontId="7" fillId="0" borderId="0" xfId="0" applyFont="1" applyAlignment="1">
      <alignment vertical="center"/>
    </xf>
    <xf numFmtId="164" fontId="8" fillId="0" borderId="0" xfId="0" applyFont="1" applyAlignment="1">
      <alignment horizontal="right" vertical="center"/>
    </xf>
    <xf numFmtId="164" fontId="0" fillId="0" borderId="5" xfId="0" applyBorder="1" applyAlignment="1">
      <alignment vertical="center"/>
    </xf>
    <xf numFmtId="164" fontId="9" fillId="2" borderId="0" xfId="0" applyFont="1" applyFill="1" applyAlignment="1">
      <alignment vertical="center"/>
    </xf>
    <xf numFmtId="0" fontId="5" fillId="5" borderId="0" xfId="0" applyNumberFormat="1" applyFont="1" applyFill="1" applyAlignment="1">
      <alignment horizontal="left" vertical="center"/>
    </xf>
    <xf numFmtId="0" fontId="5" fillId="5" borderId="0" xfId="0" applyNumberFormat="1" applyFont="1" applyFill="1" applyAlignment="1">
      <alignment horizontal="left" vertical="center" wrapText="1"/>
    </xf>
    <xf numFmtId="0" fontId="5" fillId="0" borderId="0" xfId="0" applyNumberFormat="1" applyFont="1" applyAlignment="1">
      <alignment horizontal="left" vertical="center"/>
    </xf>
    <xf numFmtId="164" fontId="10" fillId="0" borderId="0" xfId="0" applyFont="1" applyAlignment="1">
      <alignment vertical="center"/>
    </xf>
    <xf numFmtId="164" fontId="6" fillId="0" borderId="0" xfId="0" applyFont="1" applyAlignment="1" applyProtection="1">
      <alignment horizontal="right" vertical="center" wrapText="1"/>
      <protection locked="0"/>
    </xf>
    <xf numFmtId="0" fontId="11" fillId="0" borderId="0" xfId="0" applyNumberFormat="1" applyFont="1" applyAlignment="1">
      <alignment horizontal="right" vertical="center"/>
    </xf>
    <xf numFmtId="0" fontId="12" fillId="0" borderId="0" xfId="0" applyNumberFormat="1" applyFont="1" applyAlignment="1" applyProtection="1">
      <alignment horizontal="right" vertical="center"/>
      <protection locked="0"/>
    </xf>
    <xf numFmtId="0" fontId="8" fillId="0" borderId="0" xfId="0" applyNumberFormat="1" applyFont="1" applyAlignment="1">
      <alignment horizontal="left" vertical="center"/>
    </xf>
    <xf numFmtId="164" fontId="0" fillId="6" borderId="6" xfId="0" applyFill="1" applyBorder="1" applyAlignment="1">
      <alignment vertical="center"/>
    </xf>
    <xf numFmtId="164" fontId="3" fillId="6" borderId="6" xfId="0" applyFont="1" applyFill="1" applyBorder="1" applyAlignment="1">
      <alignment horizontal="center" vertical="center"/>
    </xf>
    <xf numFmtId="164" fontId="3" fillId="0" borderId="0" xfId="0" applyFont="1" applyAlignment="1">
      <alignment horizontal="center" vertical="center"/>
    </xf>
    <xf numFmtId="164" fontId="9" fillId="7" borderId="8" xfId="0" applyFont="1" applyFill="1" applyBorder="1" applyAlignment="1">
      <alignment vertical="center"/>
    </xf>
    <xf numFmtId="165" fontId="5" fillId="8" borderId="0" xfId="0" applyNumberFormat="1" applyFont="1" applyFill="1" applyAlignment="1">
      <alignment horizontal="left" vertical="top"/>
    </xf>
    <xf numFmtId="165" fontId="8" fillId="0" borderId="0" xfId="0" applyNumberFormat="1" applyFont="1" applyAlignment="1">
      <alignment vertical="top"/>
    </xf>
    <xf numFmtId="164" fontId="7" fillId="0" borderId="0" xfId="0" applyFont="1" applyAlignment="1">
      <alignment horizontal="left" vertical="center"/>
    </xf>
    <xf numFmtId="164" fontId="0" fillId="0" borderId="0" xfId="0" applyAlignment="1">
      <alignment horizontal="left" vertical="center"/>
    </xf>
    <xf numFmtId="0" fontId="8" fillId="0" borderId="0" xfId="0" applyNumberFormat="1" applyFont="1" applyAlignment="1" applyProtection="1">
      <alignment horizontal="left" vertical="center"/>
      <protection locked="0"/>
    </xf>
    <xf numFmtId="0" fontId="8" fillId="0" borderId="0" xfId="0" applyNumberFormat="1" applyFont="1" applyAlignment="1" applyProtection="1">
      <alignment vertical="center"/>
      <protection locked="0"/>
    </xf>
    <xf numFmtId="164" fontId="3" fillId="0" borderId="0" xfId="0" applyFont="1" applyAlignment="1">
      <alignment horizontal="left" vertical="center"/>
    </xf>
    <xf numFmtId="0" fontId="8" fillId="0" borderId="0" xfId="0" applyNumberFormat="1" applyFont="1" applyAlignment="1">
      <alignment vertical="top"/>
    </xf>
    <xf numFmtId="164" fontId="0" fillId="9" borderId="10" xfId="0" applyFill="1" applyBorder="1" applyAlignment="1">
      <alignment vertical="center"/>
    </xf>
    <xf numFmtId="164" fontId="7" fillId="9" borderId="11" xfId="0" applyFont="1" applyFill="1" applyBorder="1" applyAlignment="1">
      <alignment vertical="center"/>
    </xf>
    <xf numFmtId="164" fontId="0" fillId="9" borderId="11" xfId="0" applyFill="1" applyBorder="1" applyAlignment="1">
      <alignment vertical="center"/>
    </xf>
    <xf numFmtId="0" fontId="8" fillId="9" borderId="11" xfId="0" applyNumberFormat="1" applyFont="1" applyFill="1" applyBorder="1" applyAlignment="1" applyProtection="1">
      <alignment vertical="center"/>
      <protection locked="0"/>
    </xf>
    <xf numFmtId="164" fontId="0" fillId="9" borderId="12" xfId="0" applyFill="1" applyBorder="1" applyAlignment="1">
      <alignment vertical="center"/>
    </xf>
    <xf numFmtId="164" fontId="0" fillId="9" borderId="0" xfId="0" applyFill="1" applyAlignment="1">
      <alignment vertical="center"/>
    </xf>
    <xf numFmtId="14" fontId="0" fillId="0" borderId="0" xfId="0" applyNumberFormat="1" applyAlignment="1">
      <alignment vertical="center"/>
    </xf>
    <xf numFmtId="164" fontId="0" fillId="9" borderId="13" xfId="0" applyFill="1" applyBorder="1" applyAlignment="1">
      <alignment vertical="center"/>
    </xf>
    <xf numFmtId="164" fontId="0" fillId="9" borderId="15" xfId="0" applyFill="1" applyBorder="1" applyAlignment="1">
      <alignment vertical="center"/>
    </xf>
    <xf numFmtId="164" fontId="7" fillId="9" borderId="16" xfId="0" applyFont="1" applyFill="1" applyBorder="1" applyAlignment="1">
      <alignment vertical="center"/>
    </xf>
    <xf numFmtId="164" fontId="0" fillId="9" borderId="16" xfId="0" applyFill="1" applyBorder="1" applyAlignment="1">
      <alignment vertical="center"/>
    </xf>
    <xf numFmtId="0" fontId="8" fillId="9" borderId="16" xfId="0" applyNumberFormat="1" applyFont="1" applyFill="1" applyBorder="1" applyAlignment="1" applyProtection="1">
      <alignment vertical="center"/>
      <protection locked="0"/>
    </xf>
    <xf numFmtId="164" fontId="0" fillId="9" borderId="17" xfId="0" applyFill="1" applyBorder="1" applyAlignment="1">
      <alignment vertical="center"/>
    </xf>
    <xf numFmtId="164" fontId="7" fillId="11" borderId="0" xfId="0" applyFont="1" applyFill="1" applyAlignment="1">
      <alignment vertical="center"/>
    </xf>
    <xf numFmtId="164" fontId="0" fillId="11" borderId="0" xfId="0" applyFill="1" applyAlignment="1">
      <alignment vertical="center"/>
    </xf>
    <xf numFmtId="0" fontId="8" fillId="11" borderId="0" xfId="0" applyNumberFormat="1" applyFont="1" applyFill="1" applyAlignment="1" applyProtection="1">
      <alignment vertical="center"/>
      <protection locked="0"/>
    </xf>
    <xf numFmtId="164" fontId="15" fillId="0" borderId="0" xfId="0" applyFont="1" applyAlignment="1">
      <alignment horizontal="center" vertical="center"/>
    </xf>
    <xf numFmtId="0" fontId="9" fillId="9" borderId="22" xfId="0" applyNumberFormat="1" applyFont="1" applyFill="1" applyBorder="1" applyAlignment="1">
      <alignment horizontal="left" vertical="top" wrapText="1" indent="1"/>
    </xf>
    <xf numFmtId="164" fontId="9" fillId="9" borderId="23" xfId="0" applyFont="1" applyFill="1" applyBorder="1" applyAlignment="1">
      <alignment horizontal="left" vertical="top" wrapText="1" indent="1"/>
    </xf>
    <xf numFmtId="49" fontId="9" fillId="9" borderId="22" xfId="0" applyNumberFormat="1" applyFont="1" applyFill="1" applyBorder="1" applyAlignment="1">
      <alignment horizontal="left" vertical="top" wrapText="1" indent="1"/>
    </xf>
    <xf numFmtId="49" fontId="5" fillId="0" borderId="0" xfId="0" applyNumberFormat="1" applyFont="1" applyAlignment="1">
      <alignment vertical="top"/>
    </xf>
    <xf numFmtId="49" fontId="5" fillId="0" borderId="0" xfId="0" applyNumberFormat="1" applyFont="1" applyAlignment="1" applyProtection="1">
      <alignment vertical="top" wrapText="1"/>
      <protection locked="0"/>
    </xf>
    <xf numFmtId="49" fontId="9" fillId="0" borderId="0" xfId="0" applyNumberFormat="1" applyFont="1" applyAlignment="1" applyProtection="1">
      <alignment vertical="top" wrapText="1"/>
      <protection locked="0"/>
    </xf>
    <xf numFmtId="164" fontId="19" fillId="0" borderId="0" xfId="0" applyFont="1" applyAlignment="1">
      <alignment horizontal="justify" vertical="top"/>
    </xf>
    <xf numFmtId="164" fontId="0" fillId="12" borderId="27" xfId="0" applyFill="1" applyBorder="1" applyAlignment="1">
      <alignment vertical="center"/>
    </xf>
    <xf numFmtId="164" fontId="7" fillId="12" borderId="28" xfId="0" applyFont="1" applyFill="1" applyBorder="1" applyAlignment="1">
      <alignment vertical="center"/>
    </xf>
    <xf numFmtId="164" fontId="0" fillId="12" borderId="29" xfId="0" applyFill="1" applyBorder="1" applyAlignment="1">
      <alignment vertical="center"/>
    </xf>
    <xf numFmtId="164" fontId="0" fillId="12" borderId="0" xfId="0" applyFill="1" applyAlignment="1">
      <alignment vertical="center"/>
    </xf>
    <xf numFmtId="164" fontId="0" fillId="12" borderId="30" xfId="0" applyFill="1" applyBorder="1" applyAlignment="1">
      <alignment vertical="center"/>
    </xf>
    <xf numFmtId="164" fontId="0" fillId="12" borderId="31" xfId="0" applyFill="1" applyBorder="1" applyAlignment="1">
      <alignment vertical="center"/>
    </xf>
    <xf numFmtId="164" fontId="7" fillId="12" borderId="32" xfId="0" applyFont="1" applyFill="1" applyBorder="1" applyAlignment="1">
      <alignment vertical="center"/>
    </xf>
    <xf numFmtId="164" fontId="0" fillId="12" borderId="32" xfId="0" applyFill="1" applyBorder="1" applyAlignment="1">
      <alignment vertical="center"/>
    </xf>
    <xf numFmtId="0" fontId="8" fillId="12" borderId="32" xfId="0" applyNumberFormat="1" applyFont="1" applyFill="1" applyBorder="1" applyAlignment="1" applyProtection="1">
      <alignment vertical="center"/>
      <protection locked="0"/>
    </xf>
    <xf numFmtId="164" fontId="0" fillId="12" borderId="33" xfId="0" applyFill="1" applyBorder="1" applyAlignment="1">
      <alignment vertical="center"/>
    </xf>
    <xf numFmtId="164" fontId="18" fillId="0" borderId="0" xfId="0" applyFont="1" applyAlignment="1">
      <alignment vertical="center"/>
    </xf>
    <xf numFmtId="0" fontId="9" fillId="12" borderId="39" xfId="0" applyNumberFormat="1" applyFont="1" applyFill="1" applyBorder="1" applyAlignment="1">
      <alignment horizontal="left" vertical="top" wrapText="1" indent="1"/>
    </xf>
    <xf numFmtId="49" fontId="9" fillId="12" borderId="40" xfId="0" applyNumberFormat="1" applyFont="1" applyFill="1" applyBorder="1" applyAlignment="1">
      <alignment horizontal="left" vertical="top" wrapText="1" indent="1"/>
    </xf>
    <xf numFmtId="49" fontId="9" fillId="12" borderId="39" xfId="0" applyNumberFormat="1" applyFont="1" applyFill="1" applyBorder="1" applyAlignment="1">
      <alignment horizontal="left" vertical="top" wrapText="1" indent="1"/>
    </xf>
    <xf numFmtId="164" fontId="19" fillId="0" borderId="0" xfId="0" applyFont="1" applyAlignment="1">
      <alignment horizontal="left" vertical="top" wrapText="1"/>
    </xf>
    <xf numFmtId="164" fontId="0" fillId="14" borderId="42" xfId="0" applyFill="1" applyBorder="1" applyAlignment="1">
      <alignment vertical="center"/>
    </xf>
    <xf numFmtId="164" fontId="7" fillId="14" borderId="42" xfId="0" applyFont="1" applyFill="1" applyBorder="1" applyAlignment="1">
      <alignment vertical="center"/>
    </xf>
    <xf numFmtId="0" fontId="8" fillId="14" borderId="42" xfId="0" applyNumberFormat="1" applyFont="1" applyFill="1" applyBorder="1" applyAlignment="1" applyProtection="1">
      <alignment vertical="center"/>
      <protection locked="0"/>
    </xf>
    <xf numFmtId="164" fontId="15" fillId="0" borderId="0" xfId="0" applyFont="1"/>
    <xf numFmtId="0" fontId="9" fillId="14" borderId="22" xfId="0" applyNumberFormat="1" applyFont="1" applyFill="1" applyBorder="1" applyAlignment="1">
      <alignment vertical="top" wrapText="1"/>
    </xf>
    <xf numFmtId="49" fontId="9" fillId="14" borderId="23" xfId="0" applyNumberFormat="1" applyFont="1" applyFill="1" applyBorder="1" applyAlignment="1">
      <alignment vertical="top" wrapText="1"/>
    </xf>
    <xf numFmtId="164" fontId="0" fillId="16" borderId="49" xfId="0" applyFill="1" applyBorder="1" applyAlignment="1">
      <alignment vertical="center"/>
    </xf>
    <xf numFmtId="164" fontId="7" fillId="16" borderId="49" xfId="0" applyFont="1" applyFill="1" applyBorder="1" applyAlignment="1">
      <alignment vertical="center"/>
    </xf>
    <xf numFmtId="0" fontId="7" fillId="16" borderId="49" xfId="0" applyNumberFormat="1" applyFont="1" applyFill="1" applyBorder="1" applyAlignment="1" applyProtection="1">
      <alignment vertical="center"/>
      <protection locked="0"/>
    </xf>
    <xf numFmtId="0" fontId="8" fillId="16" borderId="49" xfId="0" applyNumberFormat="1" applyFont="1" applyFill="1" applyBorder="1" applyAlignment="1" applyProtection="1">
      <alignment vertical="center"/>
      <protection locked="0"/>
    </xf>
    <xf numFmtId="164" fontId="19" fillId="0" borderId="0" xfId="0" applyFont="1" applyAlignment="1">
      <alignment horizontal="justify" vertical="top" wrapText="1"/>
    </xf>
    <xf numFmtId="164" fontId="0" fillId="16" borderId="50" xfId="0" applyFill="1" applyBorder="1" applyAlignment="1">
      <alignment vertical="center"/>
    </xf>
    <xf numFmtId="0" fontId="9" fillId="16" borderId="22" xfId="0" applyNumberFormat="1" applyFont="1" applyFill="1" applyBorder="1" applyAlignment="1">
      <alignment horizontal="left" vertical="top" wrapText="1" indent="1"/>
    </xf>
    <xf numFmtId="164" fontId="9" fillId="16" borderId="23" xfId="0" applyFont="1" applyFill="1" applyBorder="1" applyAlignment="1">
      <alignment horizontal="left" vertical="top" wrapText="1" indent="1"/>
    </xf>
    <xf numFmtId="164" fontId="9" fillId="16" borderId="22" xfId="0" applyFont="1" applyFill="1" applyBorder="1" applyAlignment="1">
      <alignment horizontal="left" vertical="top" wrapText="1" indent="1"/>
    </xf>
    <xf numFmtId="0" fontId="9" fillId="16" borderId="22" xfId="0" applyNumberFormat="1" applyFont="1" applyFill="1" applyBorder="1" applyAlignment="1">
      <alignment vertical="top" wrapText="1"/>
    </xf>
    <xf numFmtId="164" fontId="9" fillId="16" borderId="23" xfId="0" applyFont="1" applyFill="1" applyBorder="1" applyAlignment="1">
      <alignment vertical="top" wrapText="1"/>
    </xf>
    <xf numFmtId="164" fontId="19" fillId="0" borderId="0" xfId="0" applyFont="1" applyAlignment="1">
      <alignment horizontal="left" vertical="top"/>
    </xf>
    <xf numFmtId="164" fontId="0" fillId="18" borderId="0" xfId="0" applyFill="1" applyAlignment="1">
      <alignment vertical="center"/>
    </xf>
    <xf numFmtId="164" fontId="9" fillId="18" borderId="0" xfId="0" applyFont="1" applyFill="1" applyAlignment="1" applyProtection="1">
      <alignment horizontal="left" vertical="top" wrapText="1"/>
      <protection locked="0"/>
    </xf>
    <xf numFmtId="164" fontId="9" fillId="0" borderId="0" xfId="0" applyFont="1" applyAlignment="1" applyProtection="1">
      <alignment horizontal="left" vertical="top" wrapText="1"/>
      <protection locked="0"/>
    </xf>
    <xf numFmtId="164" fontId="9" fillId="0" borderId="5" xfId="0" applyFont="1" applyBorder="1" applyAlignment="1" applyProtection="1">
      <alignment horizontal="left" vertical="top" wrapText="1"/>
      <protection locked="0"/>
    </xf>
    <xf numFmtId="164" fontId="0" fillId="0" borderId="7" xfId="0" applyBorder="1" applyAlignment="1">
      <alignment vertical="center"/>
    </xf>
    <xf numFmtId="49" fontId="17" fillId="18" borderId="54" xfId="0" applyNumberFormat="1" applyFont="1" applyFill="1" applyBorder="1" applyAlignment="1" applyProtection="1">
      <alignment horizontal="center"/>
      <protection locked="0"/>
    </xf>
    <xf numFmtId="0" fontId="9" fillId="18" borderId="22" xfId="0" applyNumberFormat="1" applyFont="1" applyFill="1" applyBorder="1" applyAlignment="1">
      <alignment horizontal="left" vertical="top" wrapText="1" indent="1"/>
    </xf>
    <xf numFmtId="49" fontId="9" fillId="18" borderId="23" xfId="0" applyNumberFormat="1" applyFont="1" applyFill="1" applyBorder="1" applyAlignment="1">
      <alignment horizontal="left" vertical="top" wrapText="1" indent="1"/>
    </xf>
    <xf numFmtId="49" fontId="9" fillId="18" borderId="22" xfId="0" applyNumberFormat="1" applyFont="1" applyFill="1" applyBorder="1" applyAlignment="1">
      <alignment horizontal="left" vertical="top" wrapText="1" indent="1"/>
    </xf>
    <xf numFmtId="49" fontId="18" fillId="18" borderId="56" xfId="0" applyNumberFormat="1" applyFont="1" applyFill="1" applyBorder="1" applyAlignment="1" applyProtection="1">
      <alignment horizontal="left" vertical="top" wrapText="1" indent="1"/>
      <protection locked="0"/>
    </xf>
    <xf numFmtId="164" fontId="7" fillId="0" borderId="0" xfId="0" applyFont="1" applyAlignment="1">
      <alignment horizontal="left" vertical="top" wrapText="1"/>
    </xf>
    <xf numFmtId="164" fontId="0" fillId="20" borderId="57" xfId="0" applyFill="1" applyBorder="1" applyAlignment="1">
      <alignment vertical="center"/>
    </xf>
    <xf numFmtId="164" fontId="7" fillId="20" borderId="58" xfId="0" applyFont="1" applyFill="1" applyBorder="1" applyAlignment="1">
      <alignment vertical="center"/>
    </xf>
    <xf numFmtId="164" fontId="0" fillId="20" borderId="58" xfId="0" applyFill="1" applyBorder="1" applyAlignment="1">
      <alignment vertical="center"/>
    </xf>
    <xf numFmtId="0" fontId="8" fillId="20" borderId="58" xfId="0" applyNumberFormat="1" applyFont="1" applyFill="1" applyBorder="1" applyAlignment="1" applyProtection="1">
      <alignment vertical="center"/>
      <protection locked="0"/>
    </xf>
    <xf numFmtId="164" fontId="0" fillId="20" borderId="59" xfId="0" applyFill="1" applyBorder="1" applyAlignment="1">
      <alignment vertical="center"/>
    </xf>
    <xf numFmtId="164" fontId="0" fillId="20" borderId="0" xfId="0" applyFill="1" applyAlignment="1">
      <alignment vertical="center"/>
    </xf>
    <xf numFmtId="164" fontId="0" fillId="20" borderId="60" xfId="0" applyFill="1" applyBorder="1" applyAlignment="1">
      <alignment vertical="center"/>
    </xf>
    <xf numFmtId="164" fontId="0" fillId="20" borderId="61" xfId="0" applyFill="1" applyBorder="1" applyAlignment="1">
      <alignment vertical="center"/>
    </xf>
    <xf numFmtId="164" fontId="7" fillId="20" borderId="62" xfId="0" applyFont="1" applyFill="1" applyBorder="1" applyAlignment="1">
      <alignment vertical="center"/>
    </xf>
    <xf numFmtId="164" fontId="0" fillId="20" borderId="62" xfId="0" applyFill="1" applyBorder="1" applyAlignment="1">
      <alignment vertical="center"/>
    </xf>
    <xf numFmtId="0" fontId="8" fillId="20" borderId="62" xfId="0" applyNumberFormat="1" applyFont="1" applyFill="1" applyBorder="1" applyAlignment="1" applyProtection="1">
      <alignment vertical="center"/>
      <protection locked="0"/>
    </xf>
    <xf numFmtId="164" fontId="0" fillId="20" borderId="63" xfId="0" applyFill="1" applyBorder="1" applyAlignment="1">
      <alignment vertical="center"/>
    </xf>
    <xf numFmtId="49" fontId="5" fillId="0" borderId="0" xfId="0" applyNumberFormat="1" applyFont="1" applyAlignment="1">
      <alignment vertical="top" wrapText="1"/>
    </xf>
    <xf numFmtId="49" fontId="8" fillId="0" borderId="0" xfId="0" applyNumberFormat="1" applyFont="1" applyAlignment="1">
      <alignment vertical="top" wrapText="1"/>
    </xf>
    <xf numFmtId="0" fontId="9" fillId="20" borderId="22" xfId="0" applyNumberFormat="1" applyFont="1" applyFill="1" applyBorder="1" applyAlignment="1">
      <alignment horizontal="left" vertical="top" wrapText="1" indent="1"/>
    </xf>
    <xf numFmtId="49" fontId="9" fillId="20" borderId="23" xfId="0" applyNumberFormat="1" applyFont="1" applyFill="1" applyBorder="1" applyAlignment="1">
      <alignment horizontal="left" vertical="top" wrapText="1" indent="1"/>
    </xf>
    <xf numFmtId="49" fontId="9" fillId="20" borderId="22" xfId="0" applyNumberFormat="1" applyFont="1" applyFill="1" applyBorder="1" applyAlignment="1">
      <alignment horizontal="left" vertical="top" wrapText="1" indent="1"/>
    </xf>
    <xf numFmtId="164" fontId="19" fillId="0" borderId="0" xfId="0" applyFont="1" applyAlignment="1">
      <alignment vertical="top" wrapText="1"/>
    </xf>
    <xf numFmtId="164" fontId="2" fillId="2" borderId="0" xfId="0" applyFont="1" applyFill="1" applyAlignment="1">
      <alignment vertical="center" wrapText="1"/>
    </xf>
    <xf numFmtId="164" fontId="25" fillId="2" borderId="0" xfId="0" applyFont="1" applyFill="1" applyAlignment="1">
      <alignment vertical="center"/>
    </xf>
    <xf numFmtId="164" fontId="13" fillId="7" borderId="9" xfId="0" applyFont="1" applyFill="1" applyBorder="1" applyAlignment="1">
      <alignment vertical="center"/>
    </xf>
    <xf numFmtId="164" fontId="13" fillId="0" borderId="0" xfId="0" applyFont="1" applyAlignment="1">
      <alignment vertical="center"/>
    </xf>
    <xf numFmtId="166" fontId="5" fillId="8" borderId="0" xfId="0" applyNumberFormat="1" applyFont="1" applyFill="1" applyAlignment="1">
      <alignment vertical="center"/>
    </xf>
    <xf numFmtId="165" fontId="8" fillId="8" borderId="4" xfId="0" applyNumberFormat="1" applyFont="1" applyFill="1" applyBorder="1" applyAlignment="1">
      <alignment vertical="top"/>
    </xf>
    <xf numFmtId="0" fontId="8" fillId="8" borderId="0" xfId="0" applyNumberFormat="1" applyFont="1" applyFill="1" applyAlignment="1" applyProtection="1">
      <alignment vertical="center"/>
      <protection locked="0"/>
    </xf>
    <xf numFmtId="166" fontId="5" fillId="8" borderId="0" xfId="0" applyNumberFormat="1" applyFont="1" applyFill="1" applyAlignment="1">
      <alignment horizontal="left" vertical="top"/>
    </xf>
    <xf numFmtId="164" fontId="3" fillId="8" borderId="0" xfId="0" applyFont="1" applyFill="1" applyAlignment="1">
      <alignment horizontal="center" vertical="center"/>
    </xf>
    <xf numFmtId="164" fontId="13" fillId="8" borderId="0" xfId="0" applyFont="1" applyFill="1" applyAlignment="1">
      <alignment vertical="center"/>
    </xf>
    <xf numFmtId="164" fontId="0" fillId="8" borderId="0" xfId="0" applyFill="1" applyAlignment="1">
      <alignment vertical="center"/>
    </xf>
    <xf numFmtId="0" fontId="8" fillId="8" borderId="0" xfId="0" applyNumberFormat="1" applyFont="1" applyFill="1" applyAlignment="1">
      <alignment horizontal="left" vertical="top"/>
    </xf>
    <xf numFmtId="49" fontId="0" fillId="0" borderId="0" xfId="0" applyNumberFormat="1" applyAlignment="1">
      <alignment vertical="center"/>
    </xf>
    <xf numFmtId="49" fontId="0" fillId="0" borderId="5" xfId="0" applyNumberFormat="1" applyBorder="1" applyAlignment="1">
      <alignment vertical="center"/>
    </xf>
    <xf numFmtId="49" fontId="7" fillId="12" borderId="28" xfId="0" applyNumberFormat="1" applyFont="1" applyFill="1" applyBorder="1" applyAlignment="1">
      <alignment vertical="center"/>
    </xf>
    <xf numFmtId="49" fontId="0" fillId="12" borderId="29" xfId="0" applyNumberFormat="1" applyFill="1" applyBorder="1" applyAlignment="1">
      <alignment vertical="center"/>
    </xf>
    <xf numFmtId="49" fontId="0" fillId="12" borderId="0" xfId="0" applyNumberFormat="1" applyFill="1" applyAlignment="1">
      <alignment vertical="center"/>
    </xf>
    <xf numFmtId="49" fontId="7" fillId="12" borderId="32" xfId="0" applyNumberFormat="1" applyFont="1" applyFill="1" applyBorder="1" applyAlignment="1">
      <alignment vertical="center"/>
    </xf>
    <xf numFmtId="49" fontId="0" fillId="12" borderId="32" xfId="0" applyNumberFormat="1" applyFill="1" applyBorder="1" applyAlignment="1">
      <alignment vertical="center"/>
    </xf>
    <xf numFmtId="49" fontId="8" fillId="12" borderId="32" xfId="0" applyNumberFormat="1" applyFont="1" applyFill="1" applyBorder="1" applyAlignment="1" applyProtection="1">
      <alignment vertical="center"/>
      <protection locked="0"/>
    </xf>
    <xf numFmtId="49" fontId="0" fillId="12" borderId="33" xfId="0" applyNumberFormat="1" applyFill="1" applyBorder="1" applyAlignment="1">
      <alignment vertical="center"/>
    </xf>
    <xf numFmtId="49" fontId="7" fillId="11" borderId="0" xfId="0" applyNumberFormat="1" applyFont="1" applyFill="1" applyAlignment="1">
      <alignment vertical="center"/>
    </xf>
    <xf numFmtId="49" fontId="0" fillId="11" borderId="0" xfId="0" applyNumberFormat="1" applyFill="1" applyAlignment="1">
      <alignment vertical="center"/>
    </xf>
    <xf numFmtId="49" fontId="8" fillId="11" borderId="0" xfId="0" applyNumberFormat="1" applyFont="1" applyFill="1" applyAlignment="1" applyProtection="1">
      <alignment vertical="center"/>
      <protection locked="0"/>
    </xf>
    <xf numFmtId="49" fontId="18" fillId="0" borderId="0" xfId="0" applyNumberFormat="1" applyFont="1" applyAlignment="1">
      <alignment vertical="center"/>
    </xf>
    <xf numFmtId="49" fontId="7" fillId="14" borderId="42" xfId="0" applyNumberFormat="1" applyFont="1" applyFill="1" applyBorder="1" applyAlignment="1">
      <alignment vertical="center"/>
    </xf>
    <xf numFmtId="49" fontId="0" fillId="14" borderId="42" xfId="0" applyNumberFormat="1" applyFill="1" applyBorder="1" applyAlignment="1">
      <alignment vertical="center"/>
    </xf>
    <xf numFmtId="49" fontId="8" fillId="14" borderId="42" xfId="0" applyNumberFormat="1" applyFont="1" applyFill="1" applyBorder="1" applyAlignment="1" applyProtection="1">
      <alignment vertical="center"/>
      <protection locked="0"/>
    </xf>
    <xf numFmtId="49" fontId="7" fillId="0" borderId="0" xfId="0" applyNumberFormat="1" applyFont="1" applyAlignment="1">
      <alignment vertical="center"/>
    </xf>
    <xf numFmtId="49" fontId="8" fillId="0" borderId="0" xfId="0" applyNumberFormat="1" applyFont="1" applyAlignment="1" applyProtection="1">
      <alignment vertical="center"/>
      <protection locked="0"/>
    </xf>
    <xf numFmtId="49" fontId="7" fillId="16" borderId="49" xfId="0" applyNumberFormat="1" applyFont="1" applyFill="1" applyBorder="1" applyAlignment="1">
      <alignment vertical="center"/>
    </xf>
    <xf numFmtId="49" fontId="0" fillId="16" borderId="49" xfId="0" applyNumberFormat="1" applyFill="1" applyBorder="1" applyAlignment="1">
      <alignment vertical="center"/>
    </xf>
    <xf numFmtId="49" fontId="7" fillId="16" borderId="49" xfId="0" applyNumberFormat="1" applyFont="1" applyFill="1" applyBorder="1" applyAlignment="1" applyProtection="1">
      <alignment vertical="center"/>
      <protection locked="0"/>
    </xf>
    <xf numFmtId="49" fontId="8" fillId="16" borderId="49" xfId="0" applyNumberFormat="1" applyFont="1" applyFill="1" applyBorder="1" applyAlignment="1" applyProtection="1">
      <alignment vertical="center"/>
      <protection locked="0"/>
    </xf>
    <xf numFmtId="164" fontId="7" fillId="2" borderId="0" xfId="0" applyFont="1" applyFill="1" applyAlignment="1">
      <alignment vertical="center"/>
    </xf>
    <xf numFmtId="0" fontId="8" fillId="2" borderId="0" xfId="0" applyNumberFormat="1" applyFont="1" applyFill="1" applyAlignment="1" applyProtection="1">
      <alignment vertical="center"/>
      <protection locked="0"/>
    </xf>
    <xf numFmtId="164" fontId="0" fillId="2" borderId="5" xfId="0" applyFill="1" applyBorder="1" applyAlignment="1">
      <alignment vertical="center"/>
    </xf>
    <xf numFmtId="0" fontId="9" fillId="12" borderId="22" xfId="0" applyNumberFormat="1" applyFont="1" applyFill="1" applyBorder="1" applyAlignment="1">
      <alignment horizontal="left" vertical="top" wrapText="1" indent="1"/>
    </xf>
    <xf numFmtId="49" fontId="9" fillId="12" borderId="22" xfId="0" applyNumberFormat="1" applyFont="1" applyFill="1" applyBorder="1" applyAlignment="1">
      <alignment horizontal="left" vertical="top" wrapText="1" indent="1"/>
    </xf>
    <xf numFmtId="0" fontId="9" fillId="18" borderId="47" xfId="0" applyNumberFormat="1" applyFont="1" applyFill="1" applyBorder="1" applyAlignment="1">
      <alignment horizontal="left" vertical="top" wrapText="1" indent="1"/>
    </xf>
    <xf numFmtId="49" fontId="9" fillId="18" borderId="47" xfId="0" applyNumberFormat="1" applyFont="1" applyFill="1" applyBorder="1" applyAlignment="1">
      <alignment horizontal="left" vertical="top" wrapText="1" indent="1"/>
    </xf>
    <xf numFmtId="49" fontId="17" fillId="18" borderId="20" xfId="0" applyNumberFormat="1" applyFont="1" applyFill="1" applyBorder="1" applyAlignment="1">
      <alignment horizontal="center"/>
    </xf>
    <xf numFmtId="49" fontId="9" fillId="12" borderId="23" xfId="0" applyNumberFormat="1" applyFont="1" applyFill="1" applyBorder="1" applyAlignment="1">
      <alignment horizontal="left" vertical="top" wrapText="1" indent="1"/>
    </xf>
    <xf numFmtId="49" fontId="17" fillId="18" borderId="54" xfId="0" applyNumberFormat="1" applyFont="1" applyFill="1" applyBorder="1" applyAlignment="1">
      <alignment horizontal="center"/>
    </xf>
    <xf numFmtId="49" fontId="9" fillId="18" borderId="48" xfId="0" applyNumberFormat="1" applyFont="1" applyFill="1" applyBorder="1" applyAlignment="1">
      <alignment horizontal="left" vertical="top" wrapText="1" indent="1"/>
    </xf>
    <xf numFmtId="49" fontId="18" fillId="18" borderId="55" xfId="0" applyNumberFormat="1" applyFont="1" applyFill="1" applyBorder="1" applyAlignment="1" applyProtection="1">
      <alignment horizontal="center" vertical="top" wrapText="1"/>
      <protection locked="0"/>
    </xf>
    <xf numFmtId="49" fontId="18" fillId="18" borderId="56" xfId="0" applyNumberFormat="1" applyFont="1" applyFill="1" applyBorder="1" applyAlignment="1" applyProtection="1">
      <alignment horizontal="center" vertical="top" wrapText="1"/>
      <protection locked="0"/>
    </xf>
    <xf numFmtId="164" fontId="0" fillId="2" borderId="4" xfId="0" applyFill="1" applyBorder="1" applyAlignment="1">
      <alignment horizontal="left" vertical="center" wrapText="1"/>
    </xf>
    <xf numFmtId="164" fontId="0" fillId="2" borderId="0" xfId="0" applyFill="1" applyAlignment="1">
      <alignment horizontal="left" vertical="center"/>
    </xf>
    <xf numFmtId="49" fontId="16" fillId="20" borderId="19" xfId="0" applyNumberFormat="1" applyFont="1" applyFill="1" applyBorder="1" applyAlignment="1">
      <alignment horizontal="center" wrapText="1"/>
    </xf>
    <xf numFmtId="49" fontId="16" fillId="20" borderId="20" xfId="0" applyNumberFormat="1" applyFont="1" applyFill="1" applyBorder="1" applyAlignment="1">
      <alignment horizontal="center" wrapText="1"/>
    </xf>
    <xf numFmtId="49" fontId="16" fillId="20" borderId="21" xfId="0" applyNumberFormat="1" applyFont="1" applyFill="1" applyBorder="1" applyAlignment="1">
      <alignment horizontal="center" wrapText="1"/>
    </xf>
    <xf numFmtId="49" fontId="17" fillId="20" borderId="19" xfId="0" applyNumberFormat="1" applyFont="1" applyFill="1" applyBorder="1" applyAlignment="1">
      <alignment horizontal="center"/>
    </xf>
    <xf numFmtId="49" fontId="17" fillId="20" borderId="20" xfId="0" applyNumberFormat="1" applyFont="1" applyFill="1" applyBorder="1" applyAlignment="1">
      <alignment horizontal="center"/>
    </xf>
    <xf numFmtId="49" fontId="9" fillId="20" borderId="22" xfId="0" applyNumberFormat="1" applyFont="1" applyFill="1" applyBorder="1" applyAlignment="1" applyProtection="1">
      <alignment horizontal="left" vertical="top" wrapText="1" indent="1"/>
      <protection locked="0"/>
    </xf>
    <xf numFmtId="49" fontId="9" fillId="20" borderId="52" xfId="0" applyNumberFormat="1" applyFont="1" applyFill="1" applyBorder="1" applyAlignment="1" applyProtection="1">
      <alignment horizontal="left" vertical="top" wrapText="1" indent="1"/>
      <protection locked="0"/>
    </xf>
    <xf numFmtId="49" fontId="9" fillId="20" borderId="23" xfId="0" applyNumberFormat="1" applyFont="1" applyFill="1" applyBorder="1" applyAlignment="1" applyProtection="1">
      <alignment horizontal="left" vertical="top" wrapText="1" indent="1"/>
      <protection locked="0"/>
    </xf>
    <xf numFmtId="14" fontId="9" fillId="20" borderId="19" xfId="0" applyNumberFormat="1" applyFont="1" applyFill="1" applyBorder="1" applyAlignment="1" applyProtection="1">
      <alignment horizontal="center" vertical="top" wrapText="1"/>
      <protection locked="0"/>
    </xf>
    <xf numFmtId="14" fontId="9" fillId="20" borderId="20" xfId="0" applyNumberFormat="1" applyFont="1" applyFill="1" applyBorder="1" applyAlignment="1" applyProtection="1">
      <alignment horizontal="center" vertical="top" wrapText="1"/>
      <protection locked="0"/>
    </xf>
    <xf numFmtId="49" fontId="9" fillId="20" borderId="19" xfId="0" applyNumberFormat="1" applyFont="1" applyFill="1" applyBorder="1" applyAlignment="1" applyProtection="1">
      <alignment horizontal="center" vertical="top" wrapText="1"/>
      <protection locked="0"/>
    </xf>
    <xf numFmtId="49" fontId="9" fillId="20" borderId="20" xfId="0" applyNumberFormat="1" applyFont="1" applyFill="1" applyBorder="1" applyAlignment="1" applyProtection="1">
      <alignment horizontal="center" vertical="top" wrapText="1"/>
      <protection locked="0"/>
    </xf>
    <xf numFmtId="164" fontId="17" fillId="20" borderId="19" xfId="0" applyFont="1" applyFill="1" applyBorder="1" applyAlignment="1">
      <alignment horizontal="center"/>
    </xf>
    <xf numFmtId="164" fontId="17" fillId="20" borderId="20" xfId="0" applyFont="1" applyFill="1" applyBorder="1" applyAlignment="1">
      <alignment horizontal="center"/>
    </xf>
    <xf numFmtId="164" fontId="19" fillId="0" borderId="0" xfId="0" applyFont="1" applyAlignment="1">
      <alignment horizontal="left" vertical="top" wrapText="1"/>
    </xf>
    <xf numFmtId="49" fontId="16" fillId="18" borderId="19" xfId="0" applyNumberFormat="1" applyFont="1" applyFill="1" applyBorder="1" applyAlignment="1">
      <alignment horizontal="center" wrapText="1"/>
    </xf>
    <xf numFmtId="49" fontId="16" fillId="18" borderId="20" xfId="0" applyNumberFormat="1" applyFont="1" applyFill="1" applyBorder="1" applyAlignment="1">
      <alignment horizontal="center" wrapText="1"/>
    </xf>
    <xf numFmtId="49" fontId="16" fillId="18" borderId="21" xfId="0" applyNumberFormat="1" applyFont="1" applyFill="1" applyBorder="1" applyAlignment="1" applyProtection="1">
      <alignment horizontal="center" wrapText="1"/>
      <protection locked="0"/>
    </xf>
    <xf numFmtId="49" fontId="16" fillId="18" borderId="20" xfId="0" applyNumberFormat="1" applyFont="1" applyFill="1" applyBorder="1" applyAlignment="1" applyProtection="1">
      <alignment horizontal="center" wrapText="1"/>
      <protection locked="0"/>
    </xf>
    <xf numFmtId="49" fontId="17" fillId="18" borderId="19" xfId="0" applyNumberFormat="1" applyFont="1" applyFill="1" applyBorder="1" applyAlignment="1" applyProtection="1">
      <alignment horizontal="center"/>
      <protection locked="0"/>
    </xf>
    <xf numFmtId="49" fontId="17" fillId="18" borderId="21" xfId="0" applyNumberFormat="1" applyFont="1" applyFill="1" applyBorder="1" applyAlignment="1" applyProtection="1">
      <alignment horizontal="center"/>
      <protection locked="0"/>
    </xf>
    <xf numFmtId="49" fontId="17" fillId="18" borderId="20" xfId="0" applyNumberFormat="1" applyFont="1" applyFill="1" applyBorder="1" applyAlignment="1" applyProtection="1">
      <alignment horizontal="center"/>
      <protection locked="0"/>
    </xf>
    <xf numFmtId="49" fontId="9" fillId="18" borderId="52" xfId="0" applyNumberFormat="1" applyFont="1" applyFill="1" applyBorder="1" applyAlignment="1" applyProtection="1">
      <alignment horizontal="left" vertical="top" wrapText="1" indent="1"/>
      <protection locked="0"/>
    </xf>
    <xf numFmtId="49" fontId="9" fillId="18" borderId="23" xfId="0" applyNumberFormat="1" applyFont="1" applyFill="1" applyBorder="1" applyAlignment="1" applyProtection="1">
      <alignment horizontal="left" vertical="top" wrapText="1" indent="1"/>
      <protection locked="0"/>
    </xf>
    <xf numFmtId="14" fontId="9" fillId="18" borderId="22" xfId="0" applyNumberFormat="1" applyFont="1" applyFill="1" applyBorder="1" applyAlignment="1" applyProtection="1">
      <alignment horizontal="left" vertical="top" wrapText="1" indent="1"/>
      <protection locked="0"/>
    </xf>
    <xf numFmtId="14" fontId="9" fillId="18" borderId="52" xfId="0" applyNumberFormat="1" applyFont="1" applyFill="1" applyBorder="1" applyAlignment="1" applyProtection="1">
      <alignment horizontal="left" vertical="top" wrapText="1" indent="1"/>
      <protection locked="0"/>
    </xf>
    <xf numFmtId="14" fontId="9" fillId="18" borderId="23" xfId="0" applyNumberFormat="1" applyFont="1" applyFill="1" applyBorder="1" applyAlignment="1" applyProtection="1">
      <alignment horizontal="left" vertical="top" wrapText="1" indent="1"/>
      <protection locked="0"/>
    </xf>
    <xf numFmtId="14" fontId="0" fillId="20" borderId="19" xfId="0" applyNumberFormat="1" applyFill="1" applyBorder="1" applyAlignment="1" applyProtection="1">
      <alignment horizontal="center" vertical="center"/>
      <protection locked="0"/>
    </xf>
    <xf numFmtId="14" fontId="0" fillId="20" borderId="20" xfId="0" applyNumberFormat="1" applyFill="1" applyBorder="1" applyAlignment="1" applyProtection="1">
      <alignment horizontal="center" vertical="center"/>
      <protection locked="0"/>
    </xf>
    <xf numFmtId="164" fontId="18" fillId="20" borderId="19" xfId="0" applyFont="1" applyFill="1" applyBorder="1" applyAlignment="1" applyProtection="1">
      <alignment horizontal="center" vertical="top" wrapText="1"/>
      <protection locked="0"/>
    </xf>
    <xf numFmtId="164" fontId="18" fillId="20" borderId="20" xfId="0" applyFont="1" applyFill="1" applyBorder="1" applyAlignment="1" applyProtection="1">
      <alignment horizontal="center" vertical="top" wrapText="1"/>
      <protection locked="0"/>
    </xf>
    <xf numFmtId="164" fontId="21" fillId="21" borderId="0" xfId="0" applyFont="1" applyFill="1" applyAlignment="1">
      <alignment horizontal="center" vertical="center"/>
    </xf>
    <xf numFmtId="49" fontId="20" fillId="21" borderId="64" xfId="0" applyNumberFormat="1" applyFont="1" applyFill="1" applyBorder="1" applyAlignment="1">
      <alignment horizontal="left" vertical="top" wrapText="1" indent="8"/>
    </xf>
    <xf numFmtId="49" fontId="20" fillId="21" borderId="0" xfId="0" applyNumberFormat="1" applyFont="1" applyFill="1" applyAlignment="1">
      <alignment horizontal="left" vertical="top" wrapText="1" indent="8"/>
    </xf>
    <xf numFmtId="49" fontId="16" fillId="20" borderId="19" xfId="0" applyNumberFormat="1" applyFont="1" applyFill="1" applyBorder="1" applyAlignment="1" applyProtection="1">
      <alignment horizontal="center" wrapText="1"/>
      <protection locked="0"/>
    </xf>
    <xf numFmtId="49" fontId="16" fillId="20" borderId="21" xfId="0" applyNumberFormat="1" applyFont="1" applyFill="1" applyBorder="1" applyAlignment="1" applyProtection="1">
      <alignment horizontal="center" wrapText="1"/>
      <protection locked="0"/>
    </xf>
    <xf numFmtId="49" fontId="16" fillId="20" borderId="20" xfId="0" applyNumberFormat="1" applyFont="1" applyFill="1" applyBorder="1" applyAlignment="1" applyProtection="1">
      <alignment horizontal="center" wrapText="1"/>
      <protection locked="0"/>
    </xf>
    <xf numFmtId="49" fontId="17" fillId="20" borderId="19" xfId="0" applyNumberFormat="1" applyFont="1" applyFill="1" applyBorder="1" applyAlignment="1" applyProtection="1">
      <alignment horizontal="center"/>
      <protection locked="0"/>
    </xf>
    <xf numFmtId="49" fontId="17" fillId="20" borderId="20" xfId="0" applyNumberFormat="1" applyFont="1" applyFill="1" applyBorder="1" applyAlignment="1" applyProtection="1">
      <alignment horizontal="center"/>
      <protection locked="0"/>
    </xf>
    <xf numFmtId="164" fontId="16" fillId="20" borderId="19" xfId="0" applyFont="1" applyFill="1" applyBorder="1" applyAlignment="1">
      <alignment horizontal="center" wrapText="1"/>
    </xf>
    <xf numFmtId="164" fontId="16" fillId="20" borderId="21" xfId="0" applyFont="1" applyFill="1" applyBorder="1" applyAlignment="1">
      <alignment horizontal="center" wrapText="1"/>
    </xf>
    <xf numFmtId="164" fontId="16" fillId="20" borderId="20" xfId="0" applyFont="1" applyFill="1" applyBorder="1" applyAlignment="1">
      <alignment horizontal="center" wrapText="1"/>
    </xf>
    <xf numFmtId="49" fontId="16" fillId="18" borderId="21" xfId="0" applyNumberFormat="1" applyFont="1" applyFill="1" applyBorder="1" applyAlignment="1">
      <alignment horizontal="center" wrapText="1"/>
    </xf>
    <xf numFmtId="49" fontId="17" fillId="18" borderId="19" xfId="0" applyNumberFormat="1" applyFont="1" applyFill="1" applyBorder="1" applyAlignment="1">
      <alignment horizontal="center"/>
    </xf>
    <xf numFmtId="49" fontId="17" fillId="18" borderId="21" xfId="0" applyNumberFormat="1" applyFont="1" applyFill="1" applyBorder="1" applyAlignment="1">
      <alignment horizontal="center"/>
    </xf>
    <xf numFmtId="49" fontId="9" fillId="18" borderId="22" xfId="0" applyNumberFormat="1" applyFont="1" applyFill="1" applyBorder="1" applyAlignment="1" applyProtection="1">
      <alignment horizontal="left" vertical="top" wrapText="1" indent="1"/>
      <protection locked="0"/>
    </xf>
    <xf numFmtId="14" fontId="9" fillId="18" borderId="22" xfId="0" applyNumberFormat="1" applyFont="1" applyFill="1" applyBorder="1" applyAlignment="1" applyProtection="1">
      <alignment horizontal="center" vertical="top" wrapText="1"/>
      <protection locked="0"/>
    </xf>
    <xf numFmtId="14" fontId="9" fillId="18" borderId="52" xfId="0" applyNumberFormat="1" applyFont="1" applyFill="1" applyBorder="1" applyAlignment="1" applyProtection="1">
      <alignment horizontal="center" vertical="top" wrapText="1"/>
      <protection locked="0"/>
    </xf>
    <xf numFmtId="14" fontId="9" fillId="18" borderId="23" xfId="0" applyNumberFormat="1" applyFont="1" applyFill="1" applyBorder="1" applyAlignment="1" applyProtection="1">
      <alignment horizontal="center" vertical="top" wrapText="1"/>
      <protection locked="0"/>
    </xf>
    <xf numFmtId="164" fontId="21" fillId="19" borderId="0" xfId="0" applyFont="1" applyFill="1" applyAlignment="1" applyProtection="1">
      <alignment horizontal="center" vertical="top" wrapText="1"/>
      <protection locked="0"/>
    </xf>
    <xf numFmtId="49" fontId="20" fillId="19" borderId="53" xfId="0" applyNumberFormat="1" applyFont="1" applyFill="1" applyBorder="1" applyAlignment="1">
      <alignment horizontal="left" vertical="top" wrapText="1" indent="8"/>
    </xf>
    <xf numFmtId="49" fontId="20" fillId="19" borderId="0" xfId="0" applyNumberFormat="1" applyFont="1" applyFill="1" applyAlignment="1">
      <alignment horizontal="left" vertical="top" wrapText="1" indent="8"/>
    </xf>
    <xf numFmtId="49" fontId="9" fillId="18" borderId="47" xfId="0" applyNumberFormat="1" applyFont="1" applyFill="1" applyBorder="1" applyAlignment="1" applyProtection="1">
      <alignment horizontal="left" vertical="top" wrapText="1" indent="1"/>
      <protection locked="0"/>
    </xf>
    <xf numFmtId="49" fontId="9" fillId="18" borderId="0" xfId="0" applyNumberFormat="1" applyFont="1" applyFill="1" applyAlignment="1" applyProtection="1">
      <alignment horizontal="left" vertical="top" wrapText="1" indent="1"/>
      <protection locked="0"/>
    </xf>
    <xf numFmtId="49" fontId="9" fillId="18" borderId="48" xfId="0" applyNumberFormat="1" applyFont="1" applyFill="1" applyBorder="1" applyAlignment="1" applyProtection="1">
      <alignment horizontal="left" vertical="top" wrapText="1" indent="1"/>
      <protection locked="0"/>
    </xf>
    <xf numFmtId="164" fontId="16" fillId="16" borderId="19" xfId="0" applyFont="1" applyFill="1" applyBorder="1" applyAlignment="1">
      <alignment horizontal="center" wrapText="1"/>
    </xf>
    <xf numFmtId="164" fontId="16" fillId="16" borderId="20" xfId="0" applyFont="1" applyFill="1" applyBorder="1" applyAlignment="1">
      <alignment horizontal="center" wrapText="1"/>
    </xf>
    <xf numFmtId="49" fontId="16" fillId="16" borderId="19" xfId="0" applyNumberFormat="1" applyFont="1" applyFill="1" applyBorder="1" applyAlignment="1" applyProtection="1">
      <alignment horizontal="center" wrapText="1"/>
      <protection locked="0"/>
    </xf>
    <xf numFmtId="49" fontId="16" fillId="16" borderId="21" xfId="0" applyNumberFormat="1" applyFont="1" applyFill="1" applyBorder="1" applyAlignment="1" applyProtection="1">
      <alignment horizontal="center" wrapText="1"/>
      <protection locked="0"/>
    </xf>
    <xf numFmtId="49" fontId="16" fillId="16" borderId="20" xfId="0" applyNumberFormat="1" applyFont="1" applyFill="1" applyBorder="1" applyAlignment="1" applyProtection="1">
      <alignment horizontal="center" wrapText="1"/>
      <protection locked="0"/>
    </xf>
    <xf numFmtId="49" fontId="17" fillId="16" borderId="19" xfId="0" applyNumberFormat="1" applyFont="1" applyFill="1" applyBorder="1" applyAlignment="1" applyProtection="1">
      <alignment horizontal="center"/>
      <protection locked="0"/>
    </xf>
    <xf numFmtId="49" fontId="17" fillId="16" borderId="20" xfId="0" applyNumberFormat="1" applyFont="1" applyFill="1" applyBorder="1" applyAlignment="1" applyProtection="1">
      <alignment horizontal="center"/>
      <protection locked="0"/>
    </xf>
    <xf numFmtId="49" fontId="9" fillId="16" borderId="22" xfId="0" applyNumberFormat="1" applyFont="1" applyFill="1" applyBorder="1" applyAlignment="1" applyProtection="1">
      <alignment horizontal="left" vertical="top" wrapText="1" indent="1"/>
      <protection locked="0"/>
    </xf>
    <xf numFmtId="49" fontId="9" fillId="16" borderId="52" xfId="0" applyNumberFormat="1" applyFont="1" applyFill="1" applyBorder="1" applyAlignment="1" applyProtection="1">
      <alignment horizontal="left" vertical="top" wrapText="1" indent="1"/>
      <protection locked="0"/>
    </xf>
    <xf numFmtId="49" fontId="9" fillId="16" borderId="23" xfId="0" applyNumberFormat="1" applyFont="1" applyFill="1" applyBorder="1" applyAlignment="1" applyProtection="1">
      <alignment horizontal="left" vertical="top" wrapText="1" indent="1"/>
      <protection locked="0"/>
    </xf>
    <xf numFmtId="14" fontId="0" fillId="16" borderId="19" xfId="0" applyNumberFormat="1" applyFill="1" applyBorder="1" applyAlignment="1" applyProtection="1">
      <alignment horizontal="center" vertical="center"/>
      <protection locked="0"/>
    </xf>
    <xf numFmtId="14" fontId="0" fillId="16" borderId="20" xfId="0" applyNumberFormat="1" applyFill="1" applyBorder="1" applyAlignment="1" applyProtection="1">
      <alignment horizontal="center" vertical="center"/>
      <protection locked="0"/>
    </xf>
    <xf numFmtId="49" fontId="18" fillId="16" borderId="19" xfId="0" applyNumberFormat="1" applyFont="1" applyFill="1" applyBorder="1" applyAlignment="1" applyProtection="1">
      <alignment horizontal="center" vertical="top" wrapText="1"/>
      <protection locked="0"/>
    </xf>
    <xf numFmtId="49" fontId="18" fillId="16" borderId="20" xfId="0" applyNumberFormat="1" applyFont="1" applyFill="1" applyBorder="1" applyAlignment="1" applyProtection="1">
      <alignment horizontal="center" vertical="top" wrapText="1"/>
      <protection locked="0"/>
    </xf>
    <xf numFmtId="14" fontId="9" fillId="18" borderId="0" xfId="0" applyNumberFormat="1" applyFont="1" applyFill="1" applyAlignment="1" applyProtection="1">
      <alignment horizontal="center" vertical="top" wrapText="1"/>
      <protection locked="0"/>
    </xf>
    <xf numFmtId="164" fontId="9" fillId="16" borderId="19" xfId="0" applyFont="1" applyFill="1" applyBorder="1" applyAlignment="1">
      <alignment horizontal="left" vertical="top" wrapText="1"/>
    </xf>
    <xf numFmtId="164" fontId="9" fillId="16" borderId="20" xfId="0" applyFont="1" applyFill="1" applyBorder="1" applyAlignment="1">
      <alignment horizontal="left" vertical="top" wrapText="1"/>
    </xf>
    <xf numFmtId="49" fontId="9" fillId="16" borderId="22" xfId="0" applyNumberFormat="1" applyFont="1" applyFill="1" applyBorder="1" applyAlignment="1" applyProtection="1">
      <alignment horizontal="left" vertical="top" wrapText="1"/>
      <protection locked="0"/>
    </xf>
    <xf numFmtId="49" fontId="9" fillId="16" borderId="52" xfId="0" applyNumberFormat="1" applyFont="1" applyFill="1" applyBorder="1" applyAlignment="1" applyProtection="1">
      <alignment horizontal="left" vertical="top" wrapText="1"/>
      <protection locked="0"/>
    </xf>
    <xf numFmtId="49" fontId="9" fillId="16" borderId="23" xfId="0" applyNumberFormat="1" applyFont="1" applyFill="1" applyBorder="1" applyAlignment="1" applyProtection="1">
      <alignment horizontal="left" vertical="top" wrapText="1"/>
      <protection locked="0"/>
    </xf>
    <xf numFmtId="14" fontId="0" fillId="16" borderId="19" xfId="0" applyNumberFormat="1" applyFill="1" applyBorder="1" applyAlignment="1" applyProtection="1">
      <alignment horizontal="center" vertical="center" wrapText="1"/>
      <protection locked="0"/>
    </xf>
    <xf numFmtId="164" fontId="0" fillId="14" borderId="19" xfId="0" applyFill="1" applyBorder="1" applyAlignment="1" applyProtection="1">
      <alignment horizontal="center" vertical="center"/>
      <protection locked="0"/>
    </xf>
    <xf numFmtId="164" fontId="0" fillId="14" borderId="20" xfId="0" applyFill="1" applyBorder="1" applyAlignment="1" applyProtection="1">
      <alignment horizontal="center" vertical="center"/>
      <protection locked="0"/>
    </xf>
    <xf numFmtId="164" fontId="18" fillId="14" borderId="19" xfId="0" applyFont="1" applyFill="1" applyBorder="1" applyAlignment="1" applyProtection="1">
      <alignment horizontal="center" vertical="top" wrapText="1"/>
      <protection locked="0"/>
    </xf>
    <xf numFmtId="164" fontId="18" fillId="14" borderId="20" xfId="0" applyFont="1" applyFill="1" applyBorder="1" applyAlignment="1" applyProtection="1">
      <alignment horizontal="center" vertical="top" wrapText="1"/>
      <protection locked="0"/>
    </xf>
    <xf numFmtId="49" fontId="21" fillId="17" borderId="0" xfId="0" applyNumberFormat="1" applyFont="1" applyFill="1" applyAlignment="1">
      <alignment horizontal="center" vertical="center"/>
    </xf>
    <xf numFmtId="49" fontId="9" fillId="17" borderId="51" xfId="0" applyNumberFormat="1" applyFont="1" applyFill="1" applyBorder="1" applyAlignment="1">
      <alignment horizontal="left" vertical="top" wrapText="1" indent="8"/>
    </xf>
    <xf numFmtId="49" fontId="9" fillId="17" borderId="0" xfId="0" applyNumberFormat="1" applyFont="1" applyFill="1" applyAlignment="1">
      <alignment horizontal="left" vertical="top" wrapText="1" indent="8"/>
    </xf>
    <xf numFmtId="49" fontId="16" fillId="16" borderId="19" xfId="0" applyNumberFormat="1" applyFont="1" applyFill="1" applyBorder="1" applyAlignment="1">
      <alignment horizontal="center" wrapText="1"/>
    </xf>
    <xf numFmtId="49" fontId="16" fillId="16" borderId="21" xfId="0" applyNumberFormat="1" applyFont="1" applyFill="1" applyBorder="1" applyAlignment="1">
      <alignment horizontal="center" wrapText="1"/>
    </xf>
    <xf numFmtId="49" fontId="16" fillId="16" borderId="20" xfId="0" applyNumberFormat="1" applyFont="1" applyFill="1" applyBorder="1" applyAlignment="1">
      <alignment horizontal="center" wrapText="1"/>
    </xf>
    <xf numFmtId="49" fontId="17" fillId="16" borderId="19" xfId="0" applyNumberFormat="1" applyFont="1" applyFill="1" applyBorder="1" applyAlignment="1">
      <alignment horizontal="center"/>
    </xf>
    <xf numFmtId="49" fontId="17" fillId="16" borderId="20" xfId="0" applyNumberFormat="1" applyFont="1" applyFill="1" applyBorder="1" applyAlignment="1">
      <alignment horizontal="center"/>
    </xf>
    <xf numFmtId="164" fontId="16" fillId="14" borderId="19" xfId="0" applyFont="1" applyFill="1" applyBorder="1" applyAlignment="1">
      <alignment horizontal="center" wrapText="1"/>
    </xf>
    <xf numFmtId="164" fontId="16" fillId="14" borderId="20" xfId="0" applyFont="1" applyFill="1" applyBorder="1" applyAlignment="1">
      <alignment horizontal="center" wrapText="1"/>
    </xf>
    <xf numFmtId="164" fontId="16" fillId="14" borderId="19" xfId="0" applyFont="1" applyFill="1" applyBorder="1" applyAlignment="1" applyProtection="1">
      <alignment horizontal="center" wrapText="1"/>
      <protection locked="0"/>
    </xf>
    <xf numFmtId="164" fontId="16" fillId="14" borderId="21" xfId="0" applyFont="1" applyFill="1" applyBorder="1" applyAlignment="1" applyProtection="1">
      <alignment horizontal="center" wrapText="1"/>
      <protection locked="0"/>
    </xf>
    <xf numFmtId="164" fontId="16" fillId="14" borderId="20" xfId="0" applyFont="1" applyFill="1" applyBorder="1" applyAlignment="1" applyProtection="1">
      <alignment horizontal="center" wrapText="1"/>
      <protection locked="0"/>
    </xf>
    <xf numFmtId="164" fontId="17" fillId="14" borderId="19" xfId="0" applyFont="1" applyFill="1" applyBorder="1" applyAlignment="1" applyProtection="1">
      <alignment horizontal="center" vertical="center"/>
      <protection locked="0"/>
    </xf>
    <xf numFmtId="164" fontId="17" fillId="14" borderId="20" xfId="0" applyFont="1" applyFill="1" applyBorder="1" applyAlignment="1" applyProtection="1">
      <alignment horizontal="center" vertical="center"/>
      <protection locked="0"/>
    </xf>
    <xf numFmtId="49" fontId="9" fillId="14" borderId="19" xfId="0" applyNumberFormat="1" applyFont="1" applyFill="1" applyBorder="1" applyAlignment="1">
      <alignment vertical="top" wrapText="1"/>
    </xf>
    <xf numFmtId="49" fontId="9" fillId="14" borderId="20" xfId="0" applyNumberFormat="1" applyFont="1" applyFill="1" applyBorder="1" applyAlignment="1">
      <alignment vertical="top" wrapText="1"/>
    </xf>
    <xf numFmtId="49" fontId="9" fillId="14" borderId="19" xfId="0" applyNumberFormat="1" applyFont="1" applyFill="1" applyBorder="1" applyAlignment="1" applyProtection="1">
      <alignment horizontal="left" vertical="top" wrapText="1" indent="1"/>
      <protection locked="0"/>
    </xf>
    <xf numFmtId="49" fontId="9" fillId="14" borderId="21" xfId="0" applyNumberFormat="1" applyFont="1" applyFill="1" applyBorder="1" applyAlignment="1" applyProtection="1">
      <alignment horizontal="left" vertical="top" wrapText="1" indent="1"/>
      <protection locked="0"/>
    </xf>
    <xf numFmtId="49" fontId="9" fillId="14" borderId="20" xfId="0" applyNumberFormat="1" applyFont="1" applyFill="1" applyBorder="1" applyAlignment="1" applyProtection="1">
      <alignment horizontal="left" vertical="top" wrapText="1" indent="1"/>
      <protection locked="0"/>
    </xf>
    <xf numFmtId="164" fontId="16" fillId="14" borderId="21" xfId="0" applyFont="1" applyFill="1" applyBorder="1" applyAlignment="1">
      <alignment horizontal="center" wrapText="1"/>
    </xf>
    <xf numFmtId="49" fontId="16" fillId="14" borderId="19" xfId="0" applyNumberFormat="1" applyFont="1" applyFill="1" applyBorder="1" applyAlignment="1">
      <alignment horizontal="center" wrapText="1"/>
    </xf>
    <xf numFmtId="49" fontId="16" fillId="14" borderId="21" xfId="0" applyNumberFormat="1" applyFont="1" applyFill="1" applyBorder="1" applyAlignment="1">
      <alignment horizontal="center" wrapText="1"/>
    </xf>
    <xf numFmtId="49" fontId="16" fillId="14" borderId="20" xfId="0" applyNumberFormat="1" applyFont="1" applyFill="1" applyBorder="1" applyAlignment="1">
      <alignment horizontal="center" wrapText="1"/>
    </xf>
    <xf numFmtId="49" fontId="17" fillId="14" borderId="19" xfId="0" applyNumberFormat="1" applyFont="1" applyFill="1" applyBorder="1" applyAlignment="1">
      <alignment horizontal="center"/>
    </xf>
    <xf numFmtId="49" fontId="17" fillId="14" borderId="20" xfId="0" applyNumberFormat="1" applyFont="1" applyFill="1" applyBorder="1" applyAlignment="1">
      <alignment horizontal="center"/>
    </xf>
    <xf numFmtId="0" fontId="9" fillId="14" borderId="44" xfId="0" applyNumberFormat="1" applyFont="1" applyFill="1" applyBorder="1" applyAlignment="1">
      <alignment vertical="top" wrapText="1"/>
    </xf>
    <xf numFmtId="0" fontId="9" fillId="14" borderId="45" xfId="0" applyNumberFormat="1" applyFont="1" applyFill="1" applyBorder="1" applyAlignment="1">
      <alignment vertical="top" wrapText="1"/>
    </xf>
    <xf numFmtId="49" fontId="9" fillId="14" borderId="44" xfId="0" applyNumberFormat="1" applyFont="1" applyFill="1" applyBorder="1" applyAlignment="1">
      <alignment vertical="top" wrapText="1"/>
    </xf>
    <xf numFmtId="49" fontId="9" fillId="14" borderId="46" xfId="0" applyNumberFormat="1" applyFont="1" applyFill="1" applyBorder="1" applyAlignment="1">
      <alignment vertical="top" wrapText="1"/>
    </xf>
    <xf numFmtId="49" fontId="9" fillId="14" borderId="47" xfId="0" applyNumberFormat="1" applyFont="1" applyFill="1" applyBorder="1" applyAlignment="1" applyProtection="1">
      <alignment horizontal="left" vertical="top" wrapText="1" indent="1"/>
      <protection locked="0"/>
    </xf>
    <xf numFmtId="49" fontId="9" fillId="14" borderId="0" xfId="0" applyNumberFormat="1" applyFont="1" applyFill="1" applyAlignment="1" applyProtection="1">
      <alignment horizontal="left" vertical="top" wrapText="1" indent="1"/>
      <protection locked="0"/>
    </xf>
    <xf numFmtId="49" fontId="9" fillId="14" borderId="48" xfId="0" applyNumberFormat="1" applyFont="1" applyFill="1" applyBorder="1" applyAlignment="1" applyProtection="1">
      <alignment horizontal="left" vertical="top" wrapText="1" indent="1"/>
      <protection locked="0"/>
    </xf>
    <xf numFmtId="14" fontId="0" fillId="14" borderId="44" xfId="0" applyNumberFormat="1" applyFill="1" applyBorder="1" applyAlignment="1" applyProtection="1">
      <alignment horizontal="center" vertical="center"/>
      <protection locked="0"/>
    </xf>
    <xf numFmtId="14" fontId="0" fillId="14" borderId="46" xfId="0" applyNumberFormat="1" applyFill="1" applyBorder="1" applyAlignment="1" applyProtection="1">
      <alignment horizontal="center" vertical="center"/>
      <protection locked="0"/>
    </xf>
    <xf numFmtId="49" fontId="18" fillId="14" borderId="44" xfId="0" applyNumberFormat="1" applyFont="1" applyFill="1" applyBorder="1" applyAlignment="1" applyProtection="1">
      <alignment horizontal="center" vertical="center" wrapText="1"/>
      <protection locked="0"/>
    </xf>
    <xf numFmtId="49" fontId="18" fillId="14" borderId="46" xfId="0" applyNumberFormat="1" applyFont="1" applyFill="1" applyBorder="1" applyAlignment="1" applyProtection="1">
      <alignment horizontal="center" vertical="center" wrapText="1"/>
      <protection locked="0"/>
    </xf>
    <xf numFmtId="164" fontId="21" fillId="15" borderId="0" xfId="0" applyFont="1" applyFill="1" applyAlignment="1">
      <alignment horizontal="center" vertical="center"/>
    </xf>
    <xf numFmtId="49" fontId="20" fillId="15" borderId="43" xfId="0" applyNumberFormat="1" applyFont="1" applyFill="1" applyBorder="1" applyAlignment="1">
      <alignment horizontal="left" vertical="top" wrapText="1" indent="4"/>
    </xf>
    <xf numFmtId="49" fontId="20" fillId="15" borderId="0" xfId="0" applyNumberFormat="1" applyFont="1" applyFill="1" applyAlignment="1">
      <alignment horizontal="left" vertical="top" wrapText="1" indent="4"/>
    </xf>
    <xf numFmtId="164" fontId="16" fillId="12" borderId="19" xfId="0" applyFont="1" applyFill="1" applyBorder="1" applyAlignment="1">
      <alignment horizontal="center" wrapText="1"/>
    </xf>
    <xf numFmtId="164" fontId="16" fillId="12" borderId="20" xfId="0" applyFont="1" applyFill="1" applyBorder="1" applyAlignment="1">
      <alignment horizontal="center" wrapText="1"/>
    </xf>
    <xf numFmtId="49" fontId="16" fillId="12" borderId="21" xfId="0" applyNumberFormat="1" applyFont="1" applyFill="1" applyBorder="1" applyAlignment="1">
      <alignment horizontal="center" wrapText="1"/>
    </xf>
    <xf numFmtId="49" fontId="17" fillId="12" borderId="19" xfId="0" applyNumberFormat="1" applyFont="1" applyFill="1" applyBorder="1" applyAlignment="1">
      <alignment horizontal="center"/>
    </xf>
    <xf numFmtId="49" fontId="17" fillId="12" borderId="20" xfId="0" applyNumberFormat="1" applyFont="1" applyFill="1" applyBorder="1" applyAlignment="1">
      <alignment horizontal="center"/>
    </xf>
    <xf numFmtId="49" fontId="9" fillId="12" borderId="37" xfId="0" applyNumberFormat="1" applyFont="1" applyFill="1" applyBorder="1" applyAlignment="1" applyProtection="1">
      <alignment horizontal="left" vertical="top" wrapText="1" indent="1"/>
      <protection locked="0"/>
    </xf>
    <xf numFmtId="14" fontId="0" fillId="12" borderId="19" xfId="0" applyNumberFormat="1" applyFill="1" applyBorder="1" applyAlignment="1" applyProtection="1">
      <alignment horizontal="center" vertical="center"/>
      <protection locked="0"/>
    </xf>
    <xf numFmtId="14" fontId="0" fillId="12" borderId="20" xfId="0" applyNumberFormat="1" applyFill="1" applyBorder="1" applyAlignment="1" applyProtection="1">
      <alignment horizontal="center" vertical="center"/>
      <protection locked="0"/>
    </xf>
    <xf numFmtId="49" fontId="18" fillId="12" borderId="19" xfId="0" applyNumberFormat="1" applyFont="1" applyFill="1" applyBorder="1" applyAlignment="1" applyProtection="1">
      <alignment horizontal="center" vertical="center" wrapText="1"/>
      <protection locked="0"/>
    </xf>
    <xf numFmtId="49" fontId="18" fillId="12" borderId="38" xfId="0" applyNumberFormat="1" applyFont="1" applyFill="1" applyBorder="1" applyAlignment="1" applyProtection="1">
      <alignment horizontal="center" vertical="center" wrapText="1"/>
      <protection locked="0"/>
    </xf>
    <xf numFmtId="49" fontId="9" fillId="9" borderId="24" xfId="0" applyNumberFormat="1" applyFont="1" applyFill="1" applyBorder="1" applyAlignment="1" applyProtection="1">
      <alignment horizontal="left" vertical="top" wrapText="1" indent="1"/>
      <protection locked="0"/>
    </xf>
    <xf numFmtId="49" fontId="9" fillId="9" borderId="25" xfId="0" applyNumberFormat="1" applyFont="1" applyFill="1" applyBorder="1" applyAlignment="1" applyProtection="1">
      <alignment horizontal="left" vertical="top" wrapText="1" indent="1"/>
      <protection locked="0"/>
    </xf>
    <xf numFmtId="49" fontId="9" fillId="9" borderId="26" xfId="0" applyNumberFormat="1" applyFont="1" applyFill="1" applyBorder="1" applyAlignment="1" applyProtection="1">
      <alignment horizontal="left" vertical="top" wrapText="1" indent="1"/>
      <protection locked="0"/>
    </xf>
    <xf numFmtId="14" fontId="0" fillId="9" borderId="22" xfId="0" applyNumberFormat="1" applyFill="1" applyBorder="1" applyAlignment="1" applyProtection="1">
      <alignment horizontal="center" vertical="center"/>
      <protection locked="0"/>
    </xf>
    <xf numFmtId="14" fontId="0" fillId="9" borderId="23" xfId="0" applyNumberFormat="1" applyFill="1" applyBorder="1" applyAlignment="1" applyProtection="1">
      <alignment horizontal="center" vertical="center"/>
      <protection locked="0"/>
    </xf>
    <xf numFmtId="49" fontId="18" fillId="9" borderId="22" xfId="0" applyNumberFormat="1" applyFont="1" applyFill="1" applyBorder="1" applyAlignment="1" applyProtection="1">
      <alignment horizontal="center" vertical="top" wrapText="1"/>
      <protection locked="0"/>
    </xf>
    <xf numFmtId="49" fontId="18" fillId="9" borderId="23" xfId="0" applyNumberFormat="1" applyFont="1" applyFill="1" applyBorder="1" applyAlignment="1" applyProtection="1">
      <alignment horizontal="center" vertical="top" wrapText="1"/>
      <protection locked="0"/>
    </xf>
    <xf numFmtId="49" fontId="14" fillId="13" borderId="0" xfId="0" applyNumberFormat="1" applyFont="1" applyFill="1" applyAlignment="1">
      <alignment horizontal="center" vertical="center"/>
    </xf>
    <xf numFmtId="49" fontId="20" fillId="13" borderId="34" xfId="0" applyNumberFormat="1" applyFont="1" applyFill="1" applyBorder="1" applyAlignment="1">
      <alignment horizontal="left" vertical="top" wrapText="1" indent="8"/>
    </xf>
    <xf numFmtId="49" fontId="20" fillId="13" borderId="35" xfId="0" applyNumberFormat="1" applyFont="1" applyFill="1" applyBorder="1" applyAlignment="1">
      <alignment horizontal="left" vertical="top" wrapText="1" indent="8"/>
    </xf>
    <xf numFmtId="49" fontId="20" fillId="13" borderId="36" xfId="0" applyNumberFormat="1" applyFont="1" applyFill="1" applyBorder="1" applyAlignment="1">
      <alignment horizontal="left" vertical="top" wrapText="1" indent="8"/>
    </xf>
    <xf numFmtId="49" fontId="16" fillId="12" borderId="19" xfId="0" applyNumberFormat="1" applyFont="1" applyFill="1" applyBorder="1" applyAlignment="1" applyProtection="1">
      <alignment horizontal="center" wrapText="1"/>
      <protection locked="0"/>
    </xf>
    <xf numFmtId="49" fontId="16" fillId="12" borderId="21" xfId="0" applyNumberFormat="1" applyFont="1" applyFill="1" applyBorder="1" applyAlignment="1" applyProtection="1">
      <alignment horizontal="center" wrapText="1"/>
      <protection locked="0"/>
    </xf>
    <xf numFmtId="49" fontId="16" fillId="12" borderId="20" xfId="0" applyNumberFormat="1" applyFont="1" applyFill="1" applyBorder="1" applyAlignment="1" applyProtection="1">
      <alignment horizontal="center" wrapText="1"/>
      <protection locked="0"/>
    </xf>
    <xf numFmtId="49" fontId="17" fillId="12" borderId="19" xfId="0" applyNumberFormat="1" applyFont="1" applyFill="1" applyBorder="1" applyAlignment="1" applyProtection="1">
      <alignment horizontal="center"/>
      <protection locked="0"/>
    </xf>
    <xf numFmtId="49" fontId="17" fillId="12" borderId="20" xfId="0" applyNumberFormat="1" applyFont="1" applyFill="1" applyBorder="1" applyAlignment="1" applyProtection="1">
      <alignment horizontal="center"/>
      <protection locked="0"/>
    </xf>
    <xf numFmtId="49" fontId="9" fillId="12" borderId="39" xfId="0" applyNumberFormat="1" applyFont="1" applyFill="1" applyBorder="1" applyAlignment="1" applyProtection="1">
      <alignment horizontal="left" vertical="top" wrapText="1" indent="1"/>
      <protection locked="0"/>
    </xf>
    <xf numFmtId="49" fontId="9" fillId="12" borderId="41" xfId="0" applyNumberFormat="1" applyFont="1" applyFill="1" applyBorder="1" applyAlignment="1" applyProtection="1">
      <alignment horizontal="left" vertical="top" wrapText="1" indent="1"/>
      <protection locked="0"/>
    </xf>
    <xf numFmtId="49" fontId="9" fillId="12" borderId="40" xfId="0" applyNumberFormat="1" applyFont="1" applyFill="1" applyBorder="1" applyAlignment="1" applyProtection="1">
      <alignment horizontal="left" vertical="top" wrapText="1" indent="1"/>
      <protection locked="0"/>
    </xf>
    <xf numFmtId="49" fontId="18" fillId="12" borderId="19" xfId="0" applyNumberFormat="1" applyFont="1" applyFill="1" applyBorder="1" applyAlignment="1" applyProtection="1">
      <alignment horizontal="center" vertical="top" wrapText="1"/>
      <protection locked="0"/>
    </xf>
    <xf numFmtId="49" fontId="18" fillId="12" borderId="20" xfId="0" applyNumberFormat="1" applyFont="1" applyFill="1" applyBorder="1" applyAlignment="1" applyProtection="1">
      <alignment horizontal="center" vertical="top" wrapText="1"/>
      <protection locked="0"/>
    </xf>
    <xf numFmtId="164" fontId="2" fillId="2" borderId="0" xfId="0" applyFont="1" applyFill="1" applyAlignment="1">
      <alignment horizontal="center" vertical="center" wrapText="1"/>
    </xf>
    <xf numFmtId="164" fontId="3" fillId="3" borderId="0" xfId="0" applyFont="1" applyFill="1" applyAlignment="1">
      <alignment horizontal="center" vertical="center"/>
    </xf>
    <xf numFmtId="0" fontId="5" fillId="5" borderId="0" xfId="0" applyNumberFormat="1" applyFont="1" applyFill="1" applyAlignment="1">
      <alignment horizontal="left" vertical="top"/>
    </xf>
    <xf numFmtId="0" fontId="5" fillId="5" borderId="5" xfId="0" applyNumberFormat="1" applyFont="1" applyFill="1" applyBorder="1" applyAlignment="1">
      <alignment horizontal="left" vertical="top"/>
    </xf>
    <xf numFmtId="164" fontId="3" fillId="7" borderId="5" xfId="0" applyFont="1" applyFill="1" applyBorder="1" applyAlignment="1">
      <alignment horizontal="center" vertical="center"/>
    </xf>
    <xf numFmtId="164" fontId="3" fillId="7" borderId="7" xfId="0" applyFont="1" applyFill="1" applyBorder="1" applyAlignment="1">
      <alignment horizontal="center" vertical="center"/>
    </xf>
    <xf numFmtId="164" fontId="3" fillId="7" borderId="4" xfId="0" applyFont="1" applyFill="1" applyBorder="1" applyAlignment="1">
      <alignment horizontal="center" vertical="center"/>
    </xf>
    <xf numFmtId="164" fontId="13" fillId="7" borderId="9" xfId="0" applyFont="1" applyFill="1" applyBorder="1" applyAlignment="1">
      <alignment horizontal="left" vertical="center"/>
    </xf>
    <xf numFmtId="164" fontId="13" fillId="7" borderId="0" xfId="0" applyFont="1" applyFill="1" applyAlignment="1">
      <alignment horizontal="left" vertical="center"/>
    </xf>
    <xf numFmtId="165" fontId="5" fillId="22" borderId="4" xfId="0" applyNumberFormat="1" applyFont="1" applyFill="1" applyBorder="1" applyAlignment="1" applyProtection="1">
      <alignment horizontal="left" vertical="top"/>
      <protection locked="0"/>
    </xf>
    <xf numFmtId="165" fontId="5" fillId="22" borderId="0" xfId="0" applyNumberFormat="1" applyFont="1" applyFill="1" applyAlignment="1" applyProtection="1">
      <alignment horizontal="left" vertical="top"/>
      <protection locked="0"/>
    </xf>
    <xf numFmtId="164" fontId="9" fillId="10" borderId="18" xfId="0" applyFont="1" applyFill="1" applyBorder="1" applyAlignment="1">
      <alignment horizontal="left" vertical="top" wrapText="1" indent="8"/>
    </xf>
    <xf numFmtId="164" fontId="9" fillId="10" borderId="0" xfId="0" applyFont="1" applyFill="1" applyAlignment="1">
      <alignment horizontal="left" vertical="top" wrapText="1" indent="8"/>
    </xf>
    <xf numFmtId="164" fontId="16" fillId="9" borderId="19" xfId="0" applyFont="1" applyFill="1" applyBorder="1" applyAlignment="1">
      <alignment horizontal="center" wrapText="1"/>
    </xf>
    <xf numFmtId="164" fontId="16" fillId="9" borderId="20" xfId="0" applyFont="1" applyFill="1" applyBorder="1" applyAlignment="1">
      <alignment horizontal="center" wrapText="1"/>
    </xf>
    <xf numFmtId="164" fontId="16" fillId="9" borderId="19" xfId="0" applyFont="1" applyFill="1" applyBorder="1" applyAlignment="1" applyProtection="1">
      <alignment horizontal="center" wrapText="1"/>
      <protection locked="0"/>
    </xf>
    <xf numFmtId="164" fontId="16" fillId="9" borderId="21" xfId="0" applyFont="1" applyFill="1" applyBorder="1" applyAlignment="1" applyProtection="1">
      <alignment horizontal="center" wrapText="1"/>
      <protection locked="0"/>
    </xf>
    <xf numFmtId="164" fontId="16" fillId="9" borderId="20" xfId="0" applyFont="1" applyFill="1" applyBorder="1" applyAlignment="1" applyProtection="1">
      <alignment horizontal="center" wrapText="1"/>
      <protection locked="0"/>
    </xf>
    <xf numFmtId="164" fontId="17" fillId="9" borderId="19" xfId="0" applyFont="1" applyFill="1" applyBorder="1" applyAlignment="1" applyProtection="1">
      <alignment horizontal="center"/>
      <protection locked="0"/>
    </xf>
    <xf numFmtId="164" fontId="17" fillId="9" borderId="20" xfId="0" applyFont="1" applyFill="1" applyBorder="1" applyAlignment="1" applyProtection="1">
      <alignment horizontal="center"/>
      <protection locked="0"/>
    </xf>
    <xf numFmtId="165" fontId="5" fillId="8" borderId="4" xfId="0" applyNumberFormat="1" applyFont="1" applyFill="1" applyBorder="1" applyAlignment="1" applyProtection="1">
      <alignment horizontal="left" vertical="top"/>
      <protection locked="0"/>
    </xf>
    <xf numFmtId="165" fontId="5" fillId="8" borderId="0" xfId="0" applyNumberFormat="1" applyFont="1" applyFill="1" applyAlignment="1" applyProtection="1">
      <alignment horizontal="left" vertical="top"/>
      <protection locked="0"/>
    </xf>
    <xf numFmtId="164" fontId="13" fillId="8" borderId="9" xfId="0" applyFont="1" applyFill="1" applyBorder="1" applyAlignment="1">
      <alignment horizontal="left" vertical="top"/>
    </xf>
    <xf numFmtId="164" fontId="13" fillId="8" borderId="0" xfId="0" applyFont="1" applyFill="1" applyAlignment="1">
      <alignment horizontal="left" vertical="top"/>
    </xf>
    <xf numFmtId="164" fontId="14" fillId="10" borderId="14" xfId="0" applyFont="1" applyFill="1" applyBorder="1" applyAlignment="1">
      <alignment horizontal="center" vertical="center"/>
    </xf>
    <xf numFmtId="164" fontId="14" fillId="10" borderId="0" xfId="0" applyFont="1" applyFill="1" applyAlignment="1">
      <alignment horizontal="center" vertical="center"/>
    </xf>
    <xf numFmtId="49" fontId="9" fillId="20" borderId="87" xfId="0" applyNumberFormat="1" applyFont="1" applyFill="1" applyBorder="1" applyAlignment="1">
      <alignment horizontal="left" vertical="top" wrapText="1" indent="1"/>
    </xf>
    <xf numFmtId="0" fontId="9" fillId="20" borderId="88" xfId="0" applyNumberFormat="1" applyFont="1" applyFill="1" applyBorder="1" applyAlignment="1">
      <alignment horizontal="left" vertical="top" wrapText="1" indent="1"/>
    </xf>
    <xf numFmtId="0" fontId="9" fillId="20" borderId="89" xfId="0" applyNumberFormat="1" applyFont="1" applyFill="1" applyBorder="1" applyAlignment="1">
      <alignment horizontal="left" vertical="top" wrapText="1" indent="1"/>
    </xf>
    <xf numFmtId="49" fontId="9" fillId="20" borderId="90" xfId="0" applyNumberFormat="1" applyFont="1" applyFill="1" applyBorder="1" applyAlignment="1">
      <alignment horizontal="left" vertical="top" wrapText="1" indent="1"/>
    </xf>
    <xf numFmtId="0" fontId="9" fillId="20" borderId="91" xfId="0" applyNumberFormat="1" applyFont="1" applyFill="1" applyBorder="1" applyAlignment="1">
      <alignment horizontal="left" vertical="top" wrapText="1" indent="1"/>
    </xf>
    <xf numFmtId="0" fontId="9" fillId="20" borderId="92" xfId="0" applyNumberFormat="1" applyFont="1" applyFill="1" applyBorder="1" applyAlignment="1">
      <alignment horizontal="left" vertical="top" wrapText="1" indent="1"/>
    </xf>
    <xf numFmtId="0" fontId="18" fillId="20" borderId="87" xfId="0" applyNumberFormat="1" applyFont="1" applyFill="1" applyBorder="1" applyAlignment="1">
      <alignment horizontal="left" vertical="top" wrapText="1" indent="1"/>
    </xf>
    <xf numFmtId="0" fontId="18" fillId="20" borderId="89" xfId="0" applyNumberFormat="1" applyFont="1" applyFill="1" applyBorder="1" applyAlignment="1">
      <alignment horizontal="left" vertical="top" wrapText="1" indent="1"/>
    </xf>
    <xf numFmtId="49" fontId="18" fillId="20" borderId="87" xfId="0" applyNumberFormat="1" applyFont="1" applyFill="1" applyBorder="1" applyAlignment="1">
      <alignment horizontal="left" vertical="top" wrapText="1" indent="1"/>
    </xf>
    <xf numFmtId="49" fontId="16" fillId="18" borderId="19" xfId="0" applyNumberFormat="1" applyFont="1" applyFill="1" applyBorder="1" applyAlignment="1">
      <alignment horizontal="left" wrapText="1" indent="1"/>
    </xf>
    <xf numFmtId="49" fontId="16" fillId="18" borderId="21" xfId="0" applyNumberFormat="1" applyFont="1" applyFill="1" applyBorder="1" applyAlignment="1">
      <alignment horizontal="left" wrapText="1" indent="1"/>
    </xf>
    <xf numFmtId="49" fontId="16" fillId="18" borderId="20" xfId="0" applyNumberFormat="1" applyFont="1" applyFill="1" applyBorder="1" applyAlignment="1">
      <alignment horizontal="left" wrapText="1" indent="1"/>
    </xf>
    <xf numFmtId="49" fontId="17" fillId="18" borderId="20" xfId="0" applyNumberFormat="1" applyFont="1" applyFill="1" applyBorder="1" applyAlignment="1">
      <alignment horizontal="center"/>
    </xf>
    <xf numFmtId="49" fontId="9" fillId="18" borderId="83" xfId="0" applyNumberFormat="1" applyFont="1" applyFill="1" applyBorder="1" applyAlignment="1">
      <alignment horizontal="left" vertical="top" wrapText="1" indent="1"/>
    </xf>
    <xf numFmtId="0" fontId="9" fillId="18" borderId="84" xfId="0" applyNumberFormat="1" applyFont="1" applyFill="1" applyBorder="1" applyAlignment="1">
      <alignment horizontal="left" vertical="top" wrapText="1" indent="1"/>
    </xf>
    <xf numFmtId="0" fontId="9" fillId="18" borderId="85" xfId="0" applyNumberFormat="1" applyFont="1" applyFill="1" applyBorder="1" applyAlignment="1">
      <alignment horizontal="left" vertical="top" wrapText="1" indent="1"/>
    </xf>
    <xf numFmtId="49" fontId="9" fillId="18" borderId="86" xfId="0" applyNumberFormat="1" applyFont="1" applyFill="1" applyBorder="1" applyAlignment="1">
      <alignment horizontal="left" vertical="top" wrapText="1" indent="1"/>
    </xf>
    <xf numFmtId="0" fontId="18" fillId="18" borderId="83" xfId="0" applyNumberFormat="1" applyFont="1" applyFill="1" applyBorder="1" applyAlignment="1">
      <alignment horizontal="left" vertical="top" wrapText="1" indent="1"/>
    </xf>
    <xf numFmtId="0" fontId="18" fillId="18" borderId="85" xfId="0" applyNumberFormat="1" applyFont="1" applyFill="1" applyBorder="1" applyAlignment="1">
      <alignment horizontal="left" vertical="top" wrapText="1" indent="1"/>
    </xf>
    <xf numFmtId="49" fontId="9" fillId="16" borderId="78" xfId="0" applyNumberFormat="1" applyFont="1" applyFill="1" applyBorder="1" applyAlignment="1">
      <alignment horizontal="left" vertical="top" wrapText="1" indent="1"/>
    </xf>
    <xf numFmtId="0" fontId="9" fillId="16" borderId="79" xfId="0" applyNumberFormat="1" applyFont="1" applyFill="1" applyBorder="1" applyAlignment="1">
      <alignment horizontal="left" vertical="top" wrapText="1" indent="1"/>
    </xf>
    <xf numFmtId="0" fontId="9" fillId="16" borderId="80" xfId="0" applyNumberFormat="1" applyFont="1" applyFill="1" applyBorder="1" applyAlignment="1">
      <alignment horizontal="left" vertical="top" wrapText="1" indent="1"/>
    </xf>
    <xf numFmtId="0" fontId="18" fillId="16" borderId="81" xfId="0" applyNumberFormat="1" applyFont="1" applyFill="1" applyBorder="1" applyAlignment="1">
      <alignment horizontal="left" vertical="top" wrapText="1" indent="1"/>
    </xf>
    <xf numFmtId="0" fontId="18" fillId="16" borderId="82" xfId="0" applyNumberFormat="1" applyFont="1" applyFill="1" applyBorder="1" applyAlignment="1">
      <alignment horizontal="left" vertical="top" wrapText="1" indent="1"/>
    </xf>
    <xf numFmtId="49" fontId="9" fillId="16" borderId="22" xfId="0" applyNumberFormat="1" applyFont="1" applyFill="1" applyBorder="1" applyAlignment="1">
      <alignment horizontal="left" vertical="top" wrapText="1" indent="1"/>
    </xf>
    <xf numFmtId="49" fontId="9" fillId="16" borderId="52" xfId="0" applyNumberFormat="1" applyFont="1" applyFill="1" applyBorder="1" applyAlignment="1">
      <alignment horizontal="left" vertical="top" wrapText="1" indent="1"/>
    </xf>
    <xf numFmtId="49" fontId="9" fillId="16" borderId="23" xfId="0" applyNumberFormat="1" applyFont="1" applyFill="1" applyBorder="1" applyAlignment="1">
      <alignment horizontal="left" vertical="top" wrapText="1" indent="1"/>
    </xf>
    <xf numFmtId="0" fontId="18" fillId="16" borderId="78" xfId="0" applyNumberFormat="1" applyFont="1" applyFill="1" applyBorder="1" applyAlignment="1">
      <alignment horizontal="left" vertical="top" wrapText="1" indent="1"/>
    </xf>
    <xf numFmtId="0" fontId="18" fillId="16" borderId="80" xfId="0" applyNumberFormat="1" applyFont="1" applyFill="1" applyBorder="1" applyAlignment="1">
      <alignment horizontal="left" vertical="top" wrapText="1" indent="1"/>
    </xf>
    <xf numFmtId="49" fontId="21" fillId="17" borderId="76" xfId="0" applyNumberFormat="1" applyFont="1" applyFill="1" applyBorder="1" applyAlignment="1">
      <alignment horizontal="center" vertical="center"/>
    </xf>
    <xf numFmtId="49" fontId="21" fillId="17" borderId="77" xfId="0" applyNumberFormat="1" applyFont="1" applyFill="1" applyBorder="1" applyAlignment="1">
      <alignment horizontal="center" vertical="center"/>
    </xf>
    <xf numFmtId="49" fontId="9" fillId="12" borderId="68" xfId="0" applyNumberFormat="1" applyFont="1" applyFill="1" applyBorder="1" applyAlignment="1">
      <alignment horizontal="left" vertical="top" wrapText="1" indent="1"/>
    </xf>
    <xf numFmtId="49" fontId="9" fillId="12" borderId="69" xfId="0" applyNumberFormat="1" applyFont="1" applyFill="1" applyBorder="1" applyAlignment="1">
      <alignment horizontal="left" vertical="top" wrapText="1" indent="1"/>
    </xf>
    <xf numFmtId="49" fontId="9" fillId="12" borderId="70" xfId="0" applyNumberFormat="1" applyFont="1" applyFill="1" applyBorder="1" applyAlignment="1">
      <alignment horizontal="left" vertical="top" wrapText="1" indent="1"/>
    </xf>
    <xf numFmtId="49" fontId="18" fillId="12" borderId="68" xfId="0" applyNumberFormat="1" applyFont="1" applyFill="1" applyBorder="1" applyAlignment="1">
      <alignment horizontal="left" vertical="top" wrapText="1" indent="1"/>
    </xf>
    <xf numFmtId="49" fontId="18" fillId="12" borderId="70" xfId="0" applyNumberFormat="1" applyFont="1" applyFill="1" applyBorder="1" applyAlignment="1">
      <alignment horizontal="left" vertical="top" wrapText="1" indent="1"/>
    </xf>
    <xf numFmtId="49" fontId="9" fillId="14" borderId="73" xfId="0" applyNumberFormat="1" applyFont="1" applyFill="1" applyBorder="1" applyAlignment="1">
      <alignment horizontal="left" vertical="top" wrapText="1" indent="1"/>
    </xf>
    <xf numFmtId="0" fontId="9" fillId="14" borderId="74" xfId="0" applyNumberFormat="1" applyFont="1" applyFill="1" applyBorder="1" applyAlignment="1">
      <alignment horizontal="left" vertical="top" wrapText="1" indent="1"/>
    </xf>
    <xf numFmtId="0" fontId="9" fillId="14" borderId="75" xfId="0" applyNumberFormat="1" applyFont="1" applyFill="1" applyBorder="1" applyAlignment="1">
      <alignment horizontal="left" vertical="top" wrapText="1" indent="1"/>
    </xf>
    <xf numFmtId="0" fontId="18" fillId="14" borderId="73" xfId="0" applyNumberFormat="1" applyFont="1" applyFill="1" applyBorder="1" applyAlignment="1">
      <alignment horizontal="left" vertical="top" wrapText="1" indent="1"/>
    </xf>
    <xf numFmtId="0" fontId="18" fillId="14" borderId="75" xfId="0" applyNumberFormat="1" applyFont="1" applyFill="1" applyBorder="1" applyAlignment="1">
      <alignment horizontal="left" vertical="top" wrapText="1" indent="1"/>
    </xf>
    <xf numFmtId="49" fontId="21" fillId="15" borderId="71" xfId="0" applyNumberFormat="1" applyFont="1" applyFill="1" applyBorder="1" applyAlignment="1">
      <alignment horizontal="center" vertical="center"/>
    </xf>
    <xf numFmtId="49" fontId="21" fillId="15" borderId="72" xfId="0" applyNumberFormat="1" applyFont="1" applyFill="1" applyBorder="1" applyAlignment="1">
      <alignment horizontal="center" vertical="center"/>
    </xf>
    <xf numFmtId="164" fontId="3" fillId="7" borderId="65" xfId="0" applyFont="1" applyFill="1" applyBorder="1" applyAlignment="1">
      <alignment horizontal="center" vertical="center"/>
    </xf>
    <xf numFmtId="164" fontId="3" fillId="7" borderId="66" xfId="0" applyFont="1" applyFill="1" applyBorder="1" applyAlignment="1">
      <alignment horizontal="center" vertical="center"/>
    </xf>
    <xf numFmtId="164" fontId="3" fillId="7" borderId="67" xfId="0" applyFont="1" applyFill="1" applyBorder="1" applyAlignment="1">
      <alignment horizontal="center" vertical="center"/>
    </xf>
    <xf numFmtId="49" fontId="14" fillId="10" borderId="14" xfId="0" applyNumberFormat="1" applyFont="1" applyFill="1" applyBorder="1" applyAlignment="1">
      <alignment horizontal="center" vertical="center"/>
    </xf>
    <xf numFmtId="49" fontId="14" fillId="10" borderId="0" xfId="0" applyNumberFormat="1" applyFont="1" applyFill="1" applyAlignment="1">
      <alignment horizontal="center" vertical="center"/>
    </xf>
    <xf numFmtId="49" fontId="9" fillId="10" borderId="18" xfId="0" applyNumberFormat="1" applyFont="1" applyFill="1" applyBorder="1" applyAlignment="1">
      <alignment horizontal="left" vertical="top" wrapText="1" indent="8"/>
    </xf>
    <xf numFmtId="49" fontId="9" fillId="10" borderId="0" xfId="0" applyNumberFormat="1" applyFont="1" applyFill="1" applyAlignment="1">
      <alignment horizontal="left" vertical="top" wrapText="1" indent="8"/>
    </xf>
    <xf numFmtId="49" fontId="16" fillId="12" borderId="19" xfId="0" applyNumberFormat="1" applyFont="1" applyFill="1" applyBorder="1" applyAlignment="1">
      <alignment horizontal="center" wrapText="1"/>
    </xf>
    <xf numFmtId="49" fontId="16" fillId="12" borderId="20" xfId="0" applyNumberFormat="1" applyFont="1" applyFill="1" applyBorder="1" applyAlignment="1">
      <alignment horizontal="center" wrapText="1"/>
    </xf>
    <xf numFmtId="49" fontId="16" fillId="9" borderId="19" xfId="0" applyNumberFormat="1" applyFont="1" applyFill="1" applyBorder="1" applyAlignment="1">
      <alignment horizontal="center" wrapText="1"/>
    </xf>
    <xf numFmtId="49" fontId="16" fillId="9" borderId="21" xfId="0" applyNumberFormat="1" applyFont="1" applyFill="1" applyBorder="1" applyAlignment="1">
      <alignment horizontal="center" wrapText="1"/>
    </xf>
    <xf numFmtId="49" fontId="16" fillId="9" borderId="20" xfId="0" applyNumberFormat="1" applyFont="1" applyFill="1" applyBorder="1" applyAlignment="1">
      <alignment horizontal="center" wrapText="1"/>
    </xf>
    <xf numFmtId="49" fontId="17" fillId="9" borderId="19" xfId="0" applyNumberFormat="1" applyFont="1" applyFill="1" applyBorder="1" applyAlignment="1">
      <alignment horizontal="center"/>
    </xf>
    <xf numFmtId="49" fontId="17" fillId="9" borderId="20" xfId="0" applyNumberFormat="1" applyFont="1" applyFill="1" applyBorder="1" applyAlignment="1">
      <alignment horizontal="center"/>
    </xf>
    <xf numFmtId="49" fontId="9" fillId="9" borderId="22" xfId="0" applyNumberFormat="1" applyFont="1" applyFill="1" applyBorder="1" applyAlignment="1">
      <alignment horizontal="left" vertical="top" wrapText="1" indent="1"/>
    </xf>
    <xf numFmtId="49" fontId="9" fillId="9" borderId="52" xfId="0" applyNumberFormat="1" applyFont="1" applyFill="1" applyBorder="1" applyAlignment="1">
      <alignment horizontal="left" vertical="top" wrapText="1" indent="1"/>
    </xf>
    <xf numFmtId="49" fontId="9" fillId="9" borderId="23" xfId="0" applyNumberFormat="1" applyFont="1" applyFill="1" applyBorder="1" applyAlignment="1">
      <alignment horizontal="left" vertical="top" wrapText="1" indent="1"/>
    </xf>
    <xf numFmtId="49" fontId="18" fillId="9" borderId="22" xfId="0" applyNumberFormat="1" applyFont="1" applyFill="1" applyBorder="1" applyAlignment="1">
      <alignment horizontal="left" vertical="top" wrapText="1" indent="1"/>
    </xf>
    <xf numFmtId="49" fontId="18" fillId="9" borderId="23" xfId="0" applyNumberFormat="1" applyFont="1" applyFill="1" applyBorder="1" applyAlignment="1">
      <alignment horizontal="left" vertical="top" wrapText="1" indent="1"/>
    </xf>
  </cellXfs>
  <cellStyles count="1">
    <cellStyle name="Normal" xfId="0" builtinId="0"/>
  </cellStyles>
  <dxfs count="1">
    <dxf>
      <font>
        <color theme="6"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79374</xdr:colOff>
      <xdr:row>31</xdr:row>
      <xdr:rowOff>34919</xdr:rowOff>
    </xdr:from>
    <xdr:to>
      <xdr:col>3</xdr:col>
      <xdr:colOff>747082</xdr:colOff>
      <xdr:row>31</xdr:row>
      <xdr:rowOff>365130</xdr:rowOff>
    </xdr:to>
    <xdr:grpSp>
      <xdr:nvGrpSpPr>
        <xdr:cNvPr id="2" name="Groupe 1">
          <a:extLst>
            <a:ext uri="{FF2B5EF4-FFF2-40B4-BE49-F238E27FC236}">
              <a16:creationId xmlns:a16="http://schemas.microsoft.com/office/drawing/2014/main" id="{F416ADB6-3EA6-49FA-9529-38E421F483A2}"/>
            </a:ext>
          </a:extLst>
        </xdr:cNvPr>
        <xdr:cNvGrpSpPr/>
      </xdr:nvGrpSpPr>
      <xdr:grpSpPr>
        <a:xfrm>
          <a:off x="260349" y="3590925"/>
          <a:ext cx="753433" cy="0"/>
          <a:chOff x="352761" y="8156506"/>
          <a:chExt cx="590404" cy="308929"/>
        </a:xfrm>
      </xdr:grpSpPr>
      <xdr:pic>
        <xdr:nvPicPr>
          <xdr:cNvPr id="3" name="Espace réservé du contenu 7">
            <a:extLst>
              <a:ext uri="{FF2B5EF4-FFF2-40B4-BE49-F238E27FC236}">
                <a16:creationId xmlns:a16="http://schemas.microsoft.com/office/drawing/2014/main" id="{9A944070-2597-6498-151B-01F650F156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D4173E6D-F9F7-FD48-B12C-C04608C467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39</xdr:row>
      <xdr:rowOff>10805</xdr:rowOff>
    </xdr:from>
    <xdr:to>
      <xdr:col>3</xdr:col>
      <xdr:colOff>738199</xdr:colOff>
      <xdr:row>39</xdr:row>
      <xdr:rowOff>342898</xdr:rowOff>
    </xdr:to>
    <xdr:grpSp>
      <xdr:nvGrpSpPr>
        <xdr:cNvPr id="5" name="Groupe 4">
          <a:extLst>
            <a:ext uri="{FF2B5EF4-FFF2-40B4-BE49-F238E27FC236}">
              <a16:creationId xmlns:a16="http://schemas.microsoft.com/office/drawing/2014/main" id="{ACD57A9E-AF89-447A-B3AF-CCB87BD89F5B}"/>
            </a:ext>
          </a:extLst>
        </xdr:cNvPr>
        <xdr:cNvGrpSpPr/>
      </xdr:nvGrpSpPr>
      <xdr:grpSpPr>
        <a:xfrm>
          <a:off x="266701" y="4192280"/>
          <a:ext cx="738198" cy="332093"/>
          <a:chOff x="268941" y="10518588"/>
          <a:chExt cx="876706" cy="470553"/>
        </a:xfrm>
      </xdr:grpSpPr>
      <xdr:pic>
        <xdr:nvPicPr>
          <xdr:cNvPr id="6" name="Espace réservé du contenu 7">
            <a:extLst>
              <a:ext uri="{FF2B5EF4-FFF2-40B4-BE49-F238E27FC236}">
                <a16:creationId xmlns:a16="http://schemas.microsoft.com/office/drawing/2014/main" id="{62A4D690-931C-8314-C2E2-C55D16C576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0A54B114-2637-EEC0-51F9-E8BC0DF5F6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76200</xdr:colOff>
      <xdr:row>49</xdr:row>
      <xdr:rowOff>1</xdr:rowOff>
    </xdr:from>
    <xdr:to>
      <xdr:col>3</xdr:col>
      <xdr:colOff>355567</xdr:colOff>
      <xdr:row>49</xdr:row>
      <xdr:rowOff>355601</xdr:rowOff>
    </xdr:to>
    <xdr:pic>
      <xdr:nvPicPr>
        <xdr:cNvPr id="8" name="Image 7">
          <a:extLst>
            <a:ext uri="{FF2B5EF4-FFF2-40B4-BE49-F238E27FC236}">
              <a16:creationId xmlns:a16="http://schemas.microsoft.com/office/drawing/2014/main" id="{788DD31B-4C0A-430E-AB95-104620A457F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175" y="11877676"/>
          <a:ext cx="365092" cy="355600"/>
        </a:xfrm>
        <a:prstGeom prst="rect">
          <a:avLst/>
        </a:prstGeom>
      </xdr:spPr>
    </xdr:pic>
    <xdr:clientData/>
  </xdr:twoCellAnchor>
  <xdr:twoCellAnchor>
    <xdr:from>
      <xdr:col>3</xdr:col>
      <xdr:colOff>0</xdr:colOff>
      <xdr:row>59</xdr:row>
      <xdr:rowOff>0</xdr:rowOff>
    </xdr:from>
    <xdr:to>
      <xdr:col>3</xdr:col>
      <xdr:colOff>388219</xdr:colOff>
      <xdr:row>59</xdr:row>
      <xdr:rowOff>384886</xdr:rowOff>
    </xdr:to>
    <xdr:pic>
      <xdr:nvPicPr>
        <xdr:cNvPr id="9" name="Espace réservé du contenu 7">
          <a:extLst>
            <a:ext uri="{FF2B5EF4-FFF2-40B4-BE49-F238E27FC236}">
              <a16:creationId xmlns:a16="http://schemas.microsoft.com/office/drawing/2014/main" id="{9AAC0117-03BD-431A-A758-8042D4ECD83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20507325"/>
          <a:ext cx="388219" cy="384886"/>
        </a:xfrm>
        <a:prstGeom prst="rect">
          <a:avLst/>
        </a:prstGeom>
      </xdr:spPr>
    </xdr:pic>
    <xdr:clientData/>
  </xdr:twoCellAnchor>
  <xdr:twoCellAnchor>
    <xdr:from>
      <xdr:col>3</xdr:col>
      <xdr:colOff>327660</xdr:colOff>
      <xdr:row>59</xdr:row>
      <xdr:rowOff>0</xdr:rowOff>
    </xdr:from>
    <xdr:to>
      <xdr:col>3</xdr:col>
      <xdr:colOff>700349</xdr:colOff>
      <xdr:row>59</xdr:row>
      <xdr:rowOff>369645</xdr:rowOff>
    </xdr:to>
    <xdr:pic>
      <xdr:nvPicPr>
        <xdr:cNvPr id="10" name="Image 9">
          <a:extLst>
            <a:ext uri="{FF2B5EF4-FFF2-40B4-BE49-F238E27FC236}">
              <a16:creationId xmlns:a16="http://schemas.microsoft.com/office/drawing/2014/main" id="{15BB9AE0-34C2-45B3-A331-6347FFB809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20507325"/>
          <a:ext cx="372689" cy="369645"/>
        </a:xfrm>
        <a:prstGeom prst="rect">
          <a:avLst/>
        </a:prstGeom>
      </xdr:spPr>
    </xdr:pic>
    <xdr:clientData/>
  </xdr:twoCellAnchor>
  <xdr:twoCellAnchor>
    <xdr:from>
      <xdr:col>3</xdr:col>
      <xdr:colOff>166371</xdr:colOff>
      <xdr:row>59</xdr:row>
      <xdr:rowOff>292100</xdr:rowOff>
    </xdr:from>
    <xdr:to>
      <xdr:col>3</xdr:col>
      <xdr:colOff>538277</xdr:colOff>
      <xdr:row>59</xdr:row>
      <xdr:rowOff>661745</xdr:rowOff>
    </xdr:to>
    <xdr:pic>
      <xdr:nvPicPr>
        <xdr:cNvPr id="11" name="Image 10">
          <a:extLst>
            <a:ext uri="{FF2B5EF4-FFF2-40B4-BE49-F238E27FC236}">
              <a16:creationId xmlns:a16="http://schemas.microsoft.com/office/drawing/2014/main" id="{3501DDA9-84EC-4FE6-B4F6-E8D271E5F29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3071" y="20799425"/>
          <a:ext cx="371906" cy="369645"/>
        </a:xfrm>
        <a:prstGeom prst="rect">
          <a:avLst/>
        </a:prstGeom>
      </xdr:spPr>
    </xdr:pic>
    <xdr:clientData/>
  </xdr:twoCellAnchor>
  <xdr:oneCellAnchor>
    <xdr:from>
      <xdr:col>3</xdr:col>
      <xdr:colOff>0</xdr:colOff>
      <xdr:row>73</xdr:row>
      <xdr:rowOff>0</xdr:rowOff>
    </xdr:from>
    <xdr:ext cx="388219" cy="377414"/>
    <xdr:pic>
      <xdr:nvPicPr>
        <xdr:cNvPr id="12" name="Espace réservé du contenu 7">
          <a:extLst>
            <a:ext uri="{FF2B5EF4-FFF2-40B4-BE49-F238E27FC236}">
              <a16:creationId xmlns:a16="http://schemas.microsoft.com/office/drawing/2014/main" id="{C1B14DF5-D9BC-4CEA-A346-CDB27194263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31451550"/>
          <a:ext cx="388219" cy="377414"/>
        </a:xfrm>
        <a:prstGeom prst="rect">
          <a:avLst/>
        </a:prstGeom>
      </xdr:spPr>
    </xdr:pic>
    <xdr:clientData/>
  </xdr:oneCellAnchor>
  <xdr:oneCellAnchor>
    <xdr:from>
      <xdr:col>3</xdr:col>
      <xdr:colOff>327660</xdr:colOff>
      <xdr:row>73</xdr:row>
      <xdr:rowOff>0</xdr:rowOff>
    </xdr:from>
    <xdr:ext cx="372689" cy="362173"/>
    <xdr:pic>
      <xdr:nvPicPr>
        <xdr:cNvPr id="13" name="Image 12">
          <a:extLst>
            <a:ext uri="{FF2B5EF4-FFF2-40B4-BE49-F238E27FC236}">
              <a16:creationId xmlns:a16="http://schemas.microsoft.com/office/drawing/2014/main" id="{C0376EE3-7D5D-4320-9AD0-682FE8038A4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31451550"/>
          <a:ext cx="372689" cy="362173"/>
        </a:xfrm>
        <a:prstGeom prst="rect">
          <a:avLst/>
        </a:prstGeom>
      </xdr:spPr>
    </xdr:pic>
    <xdr:clientData/>
  </xdr:oneCellAnchor>
  <xdr:oneCellAnchor>
    <xdr:from>
      <xdr:col>3</xdr:col>
      <xdr:colOff>172721</xdr:colOff>
      <xdr:row>73</xdr:row>
      <xdr:rowOff>285750</xdr:rowOff>
    </xdr:from>
    <xdr:ext cx="371906" cy="362173"/>
    <xdr:pic>
      <xdr:nvPicPr>
        <xdr:cNvPr id="14" name="Image 13">
          <a:extLst>
            <a:ext uri="{FF2B5EF4-FFF2-40B4-BE49-F238E27FC236}">
              <a16:creationId xmlns:a16="http://schemas.microsoft.com/office/drawing/2014/main" id="{235583FF-CBDF-4BAB-A4C8-39296402A84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9421" y="31737300"/>
          <a:ext cx="371906" cy="362173"/>
        </a:xfrm>
        <a:prstGeom prst="rect">
          <a:avLst/>
        </a:prstGeom>
      </xdr:spPr>
    </xdr:pic>
    <xdr:clientData/>
  </xdr:oneCellAnchor>
  <xdr:oneCellAnchor>
    <xdr:from>
      <xdr:col>3</xdr:col>
      <xdr:colOff>12158</xdr:colOff>
      <xdr:row>85</xdr:row>
      <xdr:rowOff>0</xdr:rowOff>
    </xdr:from>
    <xdr:ext cx="388219" cy="377414"/>
    <xdr:pic>
      <xdr:nvPicPr>
        <xdr:cNvPr id="15" name="Espace réservé du contenu 7">
          <a:extLst>
            <a:ext uri="{FF2B5EF4-FFF2-40B4-BE49-F238E27FC236}">
              <a16:creationId xmlns:a16="http://schemas.microsoft.com/office/drawing/2014/main" id="{4D7358F4-7C31-45BA-9F4A-6DADF8C980D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8858" y="39662100"/>
          <a:ext cx="388219" cy="377414"/>
        </a:xfrm>
        <a:prstGeom prst="rect">
          <a:avLst/>
        </a:prstGeom>
      </xdr:spPr>
    </xdr:pic>
    <xdr:clientData/>
  </xdr:oneCellAnchor>
  <xdr:oneCellAnchor>
    <xdr:from>
      <xdr:col>3</xdr:col>
      <xdr:colOff>0</xdr:colOff>
      <xdr:row>85</xdr:row>
      <xdr:rowOff>336550</xdr:rowOff>
    </xdr:from>
    <xdr:ext cx="372689" cy="362173"/>
    <xdr:pic>
      <xdr:nvPicPr>
        <xdr:cNvPr id="16" name="Image 15">
          <a:extLst>
            <a:ext uri="{FF2B5EF4-FFF2-40B4-BE49-F238E27FC236}">
              <a16:creationId xmlns:a16="http://schemas.microsoft.com/office/drawing/2014/main" id="{BCA3C107-36E2-4109-A0A3-FDDCFE651A1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700" y="39998650"/>
          <a:ext cx="372689" cy="362173"/>
        </a:xfrm>
        <a:prstGeom prst="rect">
          <a:avLst/>
        </a:prstGeom>
      </xdr:spPr>
    </xdr:pic>
    <xdr:clientData/>
  </xdr:oneCellAnchor>
  <xdr:oneCellAnchor>
    <xdr:from>
      <xdr:col>3</xdr:col>
      <xdr:colOff>355208</xdr:colOff>
      <xdr:row>85</xdr:row>
      <xdr:rowOff>333935</xdr:rowOff>
    </xdr:from>
    <xdr:ext cx="371906" cy="362173"/>
    <xdr:pic>
      <xdr:nvPicPr>
        <xdr:cNvPr id="17" name="Image 16">
          <a:extLst>
            <a:ext uri="{FF2B5EF4-FFF2-40B4-BE49-F238E27FC236}">
              <a16:creationId xmlns:a16="http://schemas.microsoft.com/office/drawing/2014/main" id="{456F4424-60DE-44E4-9334-D15B9A157AA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1908" y="39996035"/>
          <a:ext cx="371906" cy="362173"/>
        </a:xfrm>
        <a:prstGeom prst="rect">
          <a:avLst/>
        </a:prstGeom>
      </xdr:spPr>
    </xdr:pic>
    <xdr:clientData/>
  </xdr:oneCellAnchor>
  <xdr:twoCellAnchor editAs="oneCell">
    <xdr:from>
      <xdr:col>3</xdr:col>
      <xdr:colOff>346616</xdr:colOff>
      <xdr:row>85</xdr:row>
      <xdr:rowOff>11504</xdr:rowOff>
    </xdr:from>
    <xdr:to>
      <xdr:col>3</xdr:col>
      <xdr:colOff>720346</xdr:colOff>
      <xdr:row>85</xdr:row>
      <xdr:rowOff>379057</xdr:rowOff>
    </xdr:to>
    <xdr:pic>
      <xdr:nvPicPr>
        <xdr:cNvPr id="18" name="Espace réservé du contenu 9">
          <a:extLst>
            <a:ext uri="{FF2B5EF4-FFF2-40B4-BE49-F238E27FC236}">
              <a16:creationId xmlns:a16="http://schemas.microsoft.com/office/drawing/2014/main" id="{3A7528D6-AB6D-44C9-BD2C-BD6E274CA68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3316" y="39673604"/>
          <a:ext cx="373730" cy="367553"/>
        </a:xfrm>
        <a:prstGeom prst="rect">
          <a:avLst/>
        </a:prstGeom>
      </xdr:spPr>
    </xdr:pic>
    <xdr:clientData/>
  </xdr:twoCellAnchor>
  <xdr:twoCellAnchor editAs="oneCell">
    <xdr:from>
      <xdr:col>3</xdr:col>
      <xdr:colOff>173488</xdr:colOff>
      <xdr:row>85</xdr:row>
      <xdr:rowOff>583005</xdr:rowOff>
    </xdr:from>
    <xdr:to>
      <xdr:col>3</xdr:col>
      <xdr:colOff>548924</xdr:colOff>
      <xdr:row>88</xdr:row>
      <xdr:rowOff>15875</xdr:rowOff>
    </xdr:to>
    <xdr:pic>
      <xdr:nvPicPr>
        <xdr:cNvPr id="19" name="Image 18">
          <a:extLst>
            <a:ext uri="{FF2B5EF4-FFF2-40B4-BE49-F238E27FC236}">
              <a16:creationId xmlns:a16="http://schemas.microsoft.com/office/drawing/2014/main" id="{3E660EF6-98A5-47EE-A707-45109A5ED2C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40188" y="40245105"/>
          <a:ext cx="375436" cy="366320"/>
        </a:xfrm>
        <a:prstGeom prst="rect">
          <a:avLst/>
        </a:prstGeom>
      </xdr:spPr>
    </xdr:pic>
    <xdr:clientData/>
  </xdr:twoCellAnchor>
  <xdr:twoCellAnchor editAs="oneCell">
    <xdr:from>
      <xdr:col>1</xdr:col>
      <xdr:colOff>0</xdr:colOff>
      <xdr:row>1</xdr:row>
      <xdr:rowOff>0</xdr:rowOff>
    </xdr:from>
    <xdr:to>
      <xdr:col>3</xdr:col>
      <xdr:colOff>1004886</xdr:colOff>
      <xdr:row>4</xdr:row>
      <xdr:rowOff>116097</xdr:rowOff>
    </xdr:to>
    <xdr:pic>
      <xdr:nvPicPr>
        <xdr:cNvPr id="20" name="Image 19">
          <a:extLst>
            <a:ext uri="{FF2B5EF4-FFF2-40B4-BE49-F238E27FC236}">
              <a16:creationId xmlns:a16="http://schemas.microsoft.com/office/drawing/2014/main" id="{F352F915-5654-4A60-A15F-B57AB3C76C8A}"/>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95250" y="95250"/>
          <a:ext cx="1176336" cy="43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19045</xdr:rowOff>
    </xdr:from>
    <xdr:to>
      <xdr:col>3</xdr:col>
      <xdr:colOff>717550</xdr:colOff>
      <xdr:row>35</xdr:row>
      <xdr:rowOff>381001</xdr:rowOff>
    </xdr:to>
    <xdr:grpSp>
      <xdr:nvGrpSpPr>
        <xdr:cNvPr id="2" name="Groupe 1">
          <a:extLst>
            <a:ext uri="{FF2B5EF4-FFF2-40B4-BE49-F238E27FC236}">
              <a16:creationId xmlns:a16="http://schemas.microsoft.com/office/drawing/2014/main" id="{E2B287BE-6621-4A11-9AC6-E64AE0AD7FAD}"/>
            </a:ext>
          </a:extLst>
        </xdr:cNvPr>
        <xdr:cNvGrpSpPr/>
      </xdr:nvGrpSpPr>
      <xdr:grpSpPr>
        <a:xfrm>
          <a:off x="269875" y="4016375"/>
          <a:ext cx="717550" cy="0"/>
          <a:chOff x="352761" y="8156506"/>
          <a:chExt cx="590404" cy="308929"/>
        </a:xfrm>
      </xdr:grpSpPr>
      <xdr:pic>
        <xdr:nvPicPr>
          <xdr:cNvPr id="3" name="Espace réservé du contenu 7">
            <a:extLst>
              <a:ext uri="{FF2B5EF4-FFF2-40B4-BE49-F238E27FC236}">
                <a16:creationId xmlns:a16="http://schemas.microsoft.com/office/drawing/2014/main" id="{ED900607-B5C8-1344-5E75-8E4612621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38962351-8550-6DBB-E74C-2CC2BB699D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43</xdr:row>
      <xdr:rowOff>10805</xdr:rowOff>
    </xdr:from>
    <xdr:to>
      <xdr:col>3</xdr:col>
      <xdr:colOff>768350</xdr:colOff>
      <xdr:row>43</xdr:row>
      <xdr:rowOff>393700</xdr:rowOff>
    </xdr:to>
    <xdr:grpSp>
      <xdr:nvGrpSpPr>
        <xdr:cNvPr id="5" name="Groupe 4">
          <a:extLst>
            <a:ext uri="{FF2B5EF4-FFF2-40B4-BE49-F238E27FC236}">
              <a16:creationId xmlns:a16="http://schemas.microsoft.com/office/drawing/2014/main" id="{C067ED40-4F41-4FF7-9875-1C901135093E}"/>
            </a:ext>
          </a:extLst>
        </xdr:cNvPr>
        <xdr:cNvGrpSpPr/>
      </xdr:nvGrpSpPr>
      <xdr:grpSpPr>
        <a:xfrm>
          <a:off x="269876" y="4463743"/>
          <a:ext cx="768349" cy="382895"/>
          <a:chOff x="268941" y="10518588"/>
          <a:chExt cx="876706" cy="470553"/>
        </a:xfrm>
      </xdr:grpSpPr>
      <xdr:pic>
        <xdr:nvPicPr>
          <xdr:cNvPr id="6" name="Espace réservé du contenu 7">
            <a:extLst>
              <a:ext uri="{FF2B5EF4-FFF2-40B4-BE49-F238E27FC236}">
                <a16:creationId xmlns:a16="http://schemas.microsoft.com/office/drawing/2014/main" id="{05E0D244-2592-FCD7-FC6B-2166A7EAD4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049DF2A4-6CA4-4201-27D9-F0E65F1C82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63500</xdr:colOff>
      <xdr:row>52</xdr:row>
      <xdr:rowOff>44450</xdr:rowOff>
    </xdr:from>
    <xdr:to>
      <xdr:col>3</xdr:col>
      <xdr:colOff>420867</xdr:colOff>
      <xdr:row>53</xdr:row>
      <xdr:rowOff>371379</xdr:rowOff>
    </xdr:to>
    <xdr:pic>
      <xdr:nvPicPr>
        <xdr:cNvPr id="8" name="Image 7">
          <a:extLst>
            <a:ext uri="{FF2B5EF4-FFF2-40B4-BE49-F238E27FC236}">
              <a16:creationId xmlns:a16="http://schemas.microsoft.com/office/drawing/2014/main" id="{2B0FB734-FDE9-4528-8E42-965F43C06B0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4475" y="11102975"/>
          <a:ext cx="443092" cy="393604"/>
        </a:xfrm>
        <a:prstGeom prst="rect">
          <a:avLst/>
        </a:prstGeom>
      </xdr:spPr>
    </xdr:pic>
    <xdr:clientData/>
  </xdr:twoCellAnchor>
  <xdr:twoCellAnchor>
    <xdr:from>
      <xdr:col>3</xdr:col>
      <xdr:colOff>0</xdr:colOff>
      <xdr:row>63</xdr:row>
      <xdr:rowOff>0</xdr:rowOff>
    </xdr:from>
    <xdr:to>
      <xdr:col>3</xdr:col>
      <xdr:colOff>388219</xdr:colOff>
      <xdr:row>63</xdr:row>
      <xdr:rowOff>384886</xdr:rowOff>
    </xdr:to>
    <xdr:pic>
      <xdr:nvPicPr>
        <xdr:cNvPr id="9" name="Espace réservé du contenu 7">
          <a:extLst>
            <a:ext uri="{FF2B5EF4-FFF2-40B4-BE49-F238E27FC236}">
              <a16:creationId xmlns:a16="http://schemas.microsoft.com/office/drawing/2014/main" id="{7824C544-979C-4B24-A028-15F29233A8E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16383000"/>
          <a:ext cx="388219" cy="384886"/>
        </a:xfrm>
        <a:prstGeom prst="rect">
          <a:avLst/>
        </a:prstGeom>
      </xdr:spPr>
    </xdr:pic>
    <xdr:clientData/>
  </xdr:twoCellAnchor>
  <xdr:twoCellAnchor>
    <xdr:from>
      <xdr:col>3</xdr:col>
      <xdr:colOff>327660</xdr:colOff>
      <xdr:row>63</xdr:row>
      <xdr:rowOff>0</xdr:rowOff>
    </xdr:from>
    <xdr:to>
      <xdr:col>3</xdr:col>
      <xdr:colOff>700349</xdr:colOff>
      <xdr:row>63</xdr:row>
      <xdr:rowOff>369645</xdr:rowOff>
    </xdr:to>
    <xdr:pic>
      <xdr:nvPicPr>
        <xdr:cNvPr id="10" name="Image 9">
          <a:extLst>
            <a:ext uri="{FF2B5EF4-FFF2-40B4-BE49-F238E27FC236}">
              <a16:creationId xmlns:a16="http://schemas.microsoft.com/office/drawing/2014/main" id="{E00F03F7-9739-42D5-9FEC-51792E3FFE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16383000"/>
          <a:ext cx="372689" cy="369645"/>
        </a:xfrm>
        <a:prstGeom prst="rect">
          <a:avLst/>
        </a:prstGeom>
      </xdr:spPr>
    </xdr:pic>
    <xdr:clientData/>
  </xdr:twoCellAnchor>
  <xdr:twoCellAnchor>
    <xdr:from>
      <xdr:col>3</xdr:col>
      <xdr:colOff>166371</xdr:colOff>
      <xdr:row>63</xdr:row>
      <xdr:rowOff>292100</xdr:rowOff>
    </xdr:from>
    <xdr:to>
      <xdr:col>3</xdr:col>
      <xdr:colOff>538277</xdr:colOff>
      <xdr:row>63</xdr:row>
      <xdr:rowOff>661745</xdr:rowOff>
    </xdr:to>
    <xdr:pic>
      <xdr:nvPicPr>
        <xdr:cNvPr id="11" name="Image 10">
          <a:extLst>
            <a:ext uri="{FF2B5EF4-FFF2-40B4-BE49-F238E27FC236}">
              <a16:creationId xmlns:a16="http://schemas.microsoft.com/office/drawing/2014/main" id="{E67513C0-A221-41E3-85BC-5D856AB135F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3071" y="16675100"/>
          <a:ext cx="371906" cy="369645"/>
        </a:xfrm>
        <a:prstGeom prst="rect">
          <a:avLst/>
        </a:prstGeom>
      </xdr:spPr>
    </xdr:pic>
    <xdr:clientData/>
  </xdr:twoCellAnchor>
  <xdr:oneCellAnchor>
    <xdr:from>
      <xdr:col>3</xdr:col>
      <xdr:colOff>0</xdr:colOff>
      <xdr:row>77</xdr:row>
      <xdr:rowOff>0</xdr:rowOff>
    </xdr:from>
    <xdr:ext cx="388219" cy="377414"/>
    <xdr:pic>
      <xdr:nvPicPr>
        <xdr:cNvPr id="12" name="Espace réservé du contenu 7">
          <a:extLst>
            <a:ext uri="{FF2B5EF4-FFF2-40B4-BE49-F238E27FC236}">
              <a16:creationId xmlns:a16="http://schemas.microsoft.com/office/drawing/2014/main" id="{31364D51-643D-4876-9FD6-BBE6DC0D7B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25317450"/>
          <a:ext cx="388219" cy="377414"/>
        </a:xfrm>
        <a:prstGeom prst="rect">
          <a:avLst/>
        </a:prstGeom>
      </xdr:spPr>
    </xdr:pic>
    <xdr:clientData/>
  </xdr:oneCellAnchor>
  <xdr:oneCellAnchor>
    <xdr:from>
      <xdr:col>3</xdr:col>
      <xdr:colOff>327660</xdr:colOff>
      <xdr:row>77</xdr:row>
      <xdr:rowOff>0</xdr:rowOff>
    </xdr:from>
    <xdr:ext cx="372689" cy="362173"/>
    <xdr:pic>
      <xdr:nvPicPr>
        <xdr:cNvPr id="13" name="Image 12">
          <a:extLst>
            <a:ext uri="{FF2B5EF4-FFF2-40B4-BE49-F238E27FC236}">
              <a16:creationId xmlns:a16="http://schemas.microsoft.com/office/drawing/2014/main" id="{BC3CAD47-6CFD-4F01-A782-C1C57850F87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4360" y="25317450"/>
          <a:ext cx="372689" cy="362173"/>
        </a:xfrm>
        <a:prstGeom prst="rect">
          <a:avLst/>
        </a:prstGeom>
      </xdr:spPr>
    </xdr:pic>
    <xdr:clientData/>
  </xdr:oneCellAnchor>
  <xdr:oneCellAnchor>
    <xdr:from>
      <xdr:col>3</xdr:col>
      <xdr:colOff>172721</xdr:colOff>
      <xdr:row>77</xdr:row>
      <xdr:rowOff>285750</xdr:rowOff>
    </xdr:from>
    <xdr:ext cx="371906" cy="362173"/>
    <xdr:pic>
      <xdr:nvPicPr>
        <xdr:cNvPr id="14" name="Image 13">
          <a:extLst>
            <a:ext uri="{FF2B5EF4-FFF2-40B4-BE49-F238E27FC236}">
              <a16:creationId xmlns:a16="http://schemas.microsoft.com/office/drawing/2014/main" id="{3DF782DA-06FF-497A-97EE-B5EFE5E5613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9421" y="25603200"/>
          <a:ext cx="371906" cy="362173"/>
        </a:xfrm>
        <a:prstGeom prst="rect">
          <a:avLst/>
        </a:prstGeom>
      </xdr:spPr>
    </xdr:pic>
    <xdr:clientData/>
  </xdr:oneCellAnchor>
  <xdr:oneCellAnchor>
    <xdr:from>
      <xdr:col>3</xdr:col>
      <xdr:colOff>12158</xdr:colOff>
      <xdr:row>89</xdr:row>
      <xdr:rowOff>0</xdr:rowOff>
    </xdr:from>
    <xdr:ext cx="388219" cy="377414"/>
    <xdr:pic>
      <xdr:nvPicPr>
        <xdr:cNvPr id="15" name="Espace réservé du contenu 7">
          <a:extLst>
            <a:ext uri="{FF2B5EF4-FFF2-40B4-BE49-F238E27FC236}">
              <a16:creationId xmlns:a16="http://schemas.microsoft.com/office/drawing/2014/main" id="{C320E76D-5E87-4CC4-A5C9-2FF6B0D6C1C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78858" y="30822900"/>
          <a:ext cx="388219" cy="377414"/>
        </a:xfrm>
        <a:prstGeom prst="rect">
          <a:avLst/>
        </a:prstGeom>
      </xdr:spPr>
    </xdr:pic>
    <xdr:clientData/>
  </xdr:oneCellAnchor>
  <xdr:oneCellAnchor>
    <xdr:from>
      <xdr:col>3</xdr:col>
      <xdr:colOff>0</xdr:colOff>
      <xdr:row>89</xdr:row>
      <xdr:rowOff>336550</xdr:rowOff>
    </xdr:from>
    <xdr:ext cx="372689" cy="362173"/>
    <xdr:pic>
      <xdr:nvPicPr>
        <xdr:cNvPr id="16" name="Image 15">
          <a:extLst>
            <a:ext uri="{FF2B5EF4-FFF2-40B4-BE49-F238E27FC236}">
              <a16:creationId xmlns:a16="http://schemas.microsoft.com/office/drawing/2014/main" id="{7ECD04FA-95B2-4D9F-A072-EB207D3A3EC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6700" y="31159450"/>
          <a:ext cx="372689" cy="362173"/>
        </a:xfrm>
        <a:prstGeom prst="rect">
          <a:avLst/>
        </a:prstGeom>
      </xdr:spPr>
    </xdr:pic>
    <xdr:clientData/>
  </xdr:oneCellAnchor>
  <xdr:oneCellAnchor>
    <xdr:from>
      <xdr:col>3</xdr:col>
      <xdr:colOff>355208</xdr:colOff>
      <xdr:row>89</xdr:row>
      <xdr:rowOff>333935</xdr:rowOff>
    </xdr:from>
    <xdr:ext cx="371906" cy="362173"/>
    <xdr:pic>
      <xdr:nvPicPr>
        <xdr:cNvPr id="17" name="Image 16">
          <a:extLst>
            <a:ext uri="{FF2B5EF4-FFF2-40B4-BE49-F238E27FC236}">
              <a16:creationId xmlns:a16="http://schemas.microsoft.com/office/drawing/2014/main" id="{710DAA39-A6C0-4647-9843-9DB08717608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1908" y="31156835"/>
          <a:ext cx="371906" cy="362173"/>
        </a:xfrm>
        <a:prstGeom prst="rect">
          <a:avLst/>
        </a:prstGeom>
      </xdr:spPr>
    </xdr:pic>
    <xdr:clientData/>
  </xdr:oneCellAnchor>
  <xdr:twoCellAnchor editAs="oneCell">
    <xdr:from>
      <xdr:col>3</xdr:col>
      <xdr:colOff>346616</xdr:colOff>
      <xdr:row>89</xdr:row>
      <xdr:rowOff>11504</xdr:rowOff>
    </xdr:from>
    <xdr:to>
      <xdr:col>3</xdr:col>
      <xdr:colOff>720346</xdr:colOff>
      <xdr:row>89</xdr:row>
      <xdr:rowOff>379057</xdr:rowOff>
    </xdr:to>
    <xdr:pic>
      <xdr:nvPicPr>
        <xdr:cNvPr id="18" name="Espace réservé du contenu 9">
          <a:extLst>
            <a:ext uri="{FF2B5EF4-FFF2-40B4-BE49-F238E27FC236}">
              <a16:creationId xmlns:a16="http://schemas.microsoft.com/office/drawing/2014/main" id="{85D24C4E-4913-46E1-AB7F-48E33E5E1B0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13316" y="30834404"/>
          <a:ext cx="373730" cy="367553"/>
        </a:xfrm>
        <a:prstGeom prst="rect">
          <a:avLst/>
        </a:prstGeom>
      </xdr:spPr>
    </xdr:pic>
    <xdr:clientData/>
  </xdr:twoCellAnchor>
  <xdr:twoCellAnchor editAs="oneCell">
    <xdr:from>
      <xdr:col>3</xdr:col>
      <xdr:colOff>157612</xdr:colOff>
      <xdr:row>89</xdr:row>
      <xdr:rowOff>583005</xdr:rowOff>
    </xdr:from>
    <xdr:to>
      <xdr:col>3</xdr:col>
      <xdr:colOff>561024</xdr:colOff>
      <xdr:row>92</xdr:row>
      <xdr:rowOff>39779</xdr:rowOff>
    </xdr:to>
    <xdr:pic>
      <xdr:nvPicPr>
        <xdr:cNvPr id="19" name="Image 18">
          <a:extLst>
            <a:ext uri="{FF2B5EF4-FFF2-40B4-BE49-F238E27FC236}">
              <a16:creationId xmlns:a16="http://schemas.microsoft.com/office/drawing/2014/main" id="{7BD650B2-C88A-426A-9D90-A722FEDAFA6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4312" y="31405905"/>
          <a:ext cx="403412" cy="390224"/>
        </a:xfrm>
        <a:prstGeom prst="rect">
          <a:avLst/>
        </a:prstGeom>
      </xdr:spPr>
    </xdr:pic>
    <xdr:clientData/>
  </xdr:twoCellAnchor>
  <xdr:twoCellAnchor editAs="oneCell">
    <xdr:from>
      <xdr:col>2</xdr:col>
      <xdr:colOff>0</xdr:colOff>
      <xdr:row>2</xdr:row>
      <xdr:rowOff>0</xdr:rowOff>
    </xdr:from>
    <xdr:to>
      <xdr:col>3</xdr:col>
      <xdr:colOff>1083651</xdr:colOff>
      <xdr:row>5</xdr:row>
      <xdr:rowOff>2529</xdr:rowOff>
    </xdr:to>
    <xdr:pic>
      <xdr:nvPicPr>
        <xdr:cNvPr id="20" name="Image 19">
          <a:extLst>
            <a:ext uri="{FF2B5EF4-FFF2-40B4-BE49-F238E27FC236}">
              <a16:creationId xmlns:a16="http://schemas.microsoft.com/office/drawing/2014/main" id="{AE25126C-71C0-47B8-9CD1-5D92076DD43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0975" y="161925"/>
          <a:ext cx="1169376" cy="4502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n00qubc01537\j\GRP\E\6\B\VISITES%20D'&#201;VALUATION\COMMUN%20DSRH%20-%20DIE\&#201;valuateurs\Rapports\Genevi&#232;ve%20De%20Blois\A%20valider\2023-09-05_CHSLD%20Saint-Vincent-Marie\2023-09-05_R06_Grille%20CHSLD%20Saint-Vincent-Marie_GD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_saisie_visites"/>
      <sheetName val="Rapport"/>
      <sheetName val="Plan d'amélioration"/>
      <sheetName val="Page Web"/>
      <sheetName val="Données"/>
      <sheetName val="Menu Paramètres"/>
      <sheetName val="Consignes et trucs"/>
      <sheetName val="Liste variables_Données"/>
      <sheetName val="Validation des données"/>
      <sheetName val="Paramètres - Évaluateurs"/>
      <sheetName val="Paramètres - Localités (M02)"/>
      <sheetName val="Paramètres - Installations"/>
      <sheetName val="Para (intern) - Régions"/>
      <sheetName val="Para (intern) - Profils"/>
      <sheetName val="Para (intern) - Synchronisation"/>
    </sheetNames>
    <sheetDataSet>
      <sheetData sheetId="0">
        <row r="12">
          <cell r="F12" t="str">
            <v>CHSLD ST-VINCENT-MARIE</v>
          </cell>
        </row>
        <row r="14">
          <cell r="F14" t="str">
            <v>Privé conventionné</v>
          </cell>
          <cell r="J14">
            <v>66</v>
          </cell>
        </row>
        <row r="16">
          <cell r="F16" t="str">
            <v>CIUSSS DU NORD-DE-L’ÎLE-DE-MONTRÉAL</v>
          </cell>
          <cell r="J16" t="str">
            <v>1175, BOULEVARD DE LA COTE-VERTU</v>
          </cell>
        </row>
        <row r="18">
          <cell r="F18" t="str">
            <v>Montréal</v>
          </cell>
          <cell r="J18" t="str">
            <v>Montréal</v>
          </cell>
        </row>
        <row r="24">
          <cell r="F24">
            <v>45174</v>
          </cell>
        </row>
        <row r="26">
          <cell r="F26">
            <v>66</v>
          </cell>
        </row>
        <row r="38">
          <cell r="M38" t="str">
            <v>• Des actions structurées sont mises en place pour favoriser l’intégration des résidents et l’implication des personnes proches aidantes.</v>
          </cell>
        </row>
        <row r="46">
          <cell r="O46" t="str">
            <v>1. S’assurer de promouvoir les droits des résidents et de mettre en place un comité de résidents.</v>
          </cell>
        </row>
        <row r="68">
          <cell r="O68" t="str">
            <v xml:space="preserve">2. S’assurer de développer les connaissances des différents acteurs impliqués  dans le milieu de vie afin d’offrir une approche adaptée aux besoins des résidents.
</v>
          </cell>
        </row>
        <row r="97">
          <cell r="O97" t="str">
            <v>3. S’assurer de bien connaître le résident pour mieux l’accompagner.</v>
          </cell>
        </row>
        <row r="139">
          <cell r="O139" t="str">
            <v>4. S’assurer que l’activité repas se déroule de manière à favoriser le plaisir de manger et que les résidents ne soient pas en attente plus de vingt minutes avant le début du repas.</v>
          </cell>
        </row>
        <row r="145">
          <cell r="O145" t="str">
            <v>5. S’assurer d’informer les résidents des mets qui leur sont servis.</v>
          </cell>
        </row>
        <row r="170">
          <cell r="O170" t="str">
            <v xml:space="preserve">6. S’assurer d’aménager, de personnaliser l’environnement physique et d'entretenir les lieux afin d’offrir un milieu de vie accueillant et chaleureux pour les résidents et ses proches ainsi que d’adapter les pratiques afin d’offrir un milieu de vie permettant aux résidents de se sentir comme à la maison.
</v>
          </cell>
        </row>
        <row r="183">
          <cell r="O183" t="str">
            <v>7. S’assurer d’offrir quotidiennemt aux résidents un milieu de vie  animé où l’on retrouve des activités stimulantes, significatives et adaptées.</v>
          </cell>
        </row>
        <row r="189">
          <cell r="O189" t="str">
            <v xml:space="preserve">8. S’assurer de la présence de bénévoles auprès des résidents et que la communauté soit impliquée dans le milieu de vie. </v>
          </cell>
        </row>
        <row r="209">
          <cell r="F209" t="str">
            <v>gd</v>
          </cell>
        </row>
      </sheetData>
      <sheetData sheetId="1"/>
      <sheetData sheetId="2"/>
      <sheetData sheetId="3"/>
      <sheetData sheetId="4"/>
      <sheetData sheetId="5"/>
      <sheetData sheetId="6"/>
      <sheetData sheetId="7"/>
      <sheetData sheetId="8"/>
      <sheetData sheetId="9">
        <row r="6">
          <cell r="B6" t="str">
            <v>SA</v>
          </cell>
          <cell r="C6" t="str">
            <v>Audet</v>
          </cell>
          <cell r="D6" t="str">
            <v>Sophie</v>
          </cell>
          <cell r="E6" t="str">
            <v>Sophie Audet</v>
          </cell>
        </row>
        <row r="7">
          <cell r="B7" t="str">
            <v>GD</v>
          </cell>
          <cell r="C7" t="str">
            <v>DeBlois</v>
          </cell>
          <cell r="D7" t="str">
            <v>Geneviève</v>
          </cell>
          <cell r="E7" t="str">
            <v>Geneviève DeBlois</v>
          </cell>
        </row>
        <row r="8">
          <cell r="B8" t="str">
            <v>MC</v>
          </cell>
          <cell r="C8" t="str">
            <v>Chabot</v>
          </cell>
          <cell r="D8" t="str">
            <v>Mélanie</v>
          </cell>
          <cell r="E8" t="str">
            <v>Mélanie Chabot</v>
          </cell>
        </row>
        <row r="9">
          <cell r="B9" t="str">
            <v>MMT</v>
          </cell>
          <cell r="C9" t="str">
            <v>Therrien</v>
          </cell>
          <cell r="D9" t="str">
            <v>Marie-Michèle</v>
          </cell>
          <cell r="E9" t="str">
            <v>Marie-Michèle Therrien</v>
          </cell>
        </row>
        <row r="10">
          <cell r="B10" t="str">
            <v>IO</v>
          </cell>
          <cell r="C10" t="str">
            <v>Ouellet</v>
          </cell>
          <cell r="D10" t="str">
            <v>Isabelle</v>
          </cell>
          <cell r="E10" t="str">
            <v>Isabelle Ouellet</v>
          </cell>
        </row>
        <row r="11">
          <cell r="E11" t="str">
            <v xml:space="preserve"> </v>
          </cell>
        </row>
        <row r="12">
          <cell r="E12" t="str">
            <v xml:space="preserve"> </v>
          </cell>
        </row>
      </sheetData>
      <sheetData sheetId="10"/>
      <sheetData sheetId="11">
        <row r="4">
          <cell r="B4" t="str">
            <v>Nom_Installation</v>
          </cell>
          <cell r="C4" t="str">
            <v>Statut</v>
          </cell>
          <cell r="D4" t="str">
            <v>Etablissement</v>
          </cell>
          <cell r="E4" t="str">
            <v>Nom_etablissement_resp</v>
          </cell>
          <cell r="F4" t="str">
            <v>Etablissement_responsable_QMV</v>
          </cell>
          <cell r="G4" t="str">
            <v>No_region</v>
          </cell>
          <cell r="H4" t="str">
            <v>Nom_region</v>
          </cell>
          <cell r="I4" t="str">
            <v>No_Etablissement</v>
          </cell>
          <cell r="J4" t="str">
            <v>No_Etablissement_responsable</v>
          </cell>
          <cell r="K4" t="str">
            <v>Nom_Etablissement_responsable</v>
          </cell>
          <cell r="L4" t="str">
            <v>Code_de_RLS</v>
          </cell>
          <cell r="M4" t="str">
            <v>RLS</v>
          </cell>
          <cell r="N4" t="str">
            <v>No_installation</v>
          </cell>
          <cell r="O4" t="str">
            <v>Nom_installation_abrege</v>
          </cell>
          <cell r="P4" t="str">
            <v>Visitables_C4</v>
          </cell>
          <cell r="Q4" t="str">
            <v>Date_information_visitable_C4</v>
          </cell>
          <cell r="R4" t="str">
            <v>Mission</v>
          </cell>
          <cell r="S4" t="str">
            <v>Statut_du_permis_C4</v>
          </cell>
          <cell r="T4" t="str">
            <v>Commentaires_statut_permis_C3</v>
          </cell>
          <cell r="U4" t="str">
            <v>Nb_lits_au_permis_declares_etabl_4ème cycle</v>
          </cell>
          <cell r="V4" t="str">
            <v>Date_declaration_nb_lits</v>
          </cell>
          <cell r="W4" t="str">
            <v>Avec_RPA</v>
          </cell>
          <cell r="X4" t="str">
            <v>Nb_chambres_doubles</v>
          </cell>
          <cell r="Y4" t="str">
            <v>Nb_chambres_simples</v>
          </cell>
          <cell r="Z4" t="str">
            <v>Nb_chambres_triples</v>
          </cell>
          <cell r="AA4" t="str">
            <v>Nb_etages</v>
          </cell>
          <cell r="AB4" t="str">
            <v>Nb_lits_dressés_CYCLE4</v>
          </cell>
          <cell r="AC4" t="str">
            <v>Nb_lits_au_permis_permanents_c4</v>
          </cell>
          <cell r="AD4" t="str">
            <v>Nb_lits_au_permis_temporaires_c4</v>
          </cell>
          <cell r="AE4" t="str">
            <v>Nb_lits_transitoires_c4</v>
          </cell>
          <cell r="AF4" t="str">
            <v>Nb_lits_sante_mentale_c4</v>
          </cell>
          <cell r="AG4" t="str">
            <v>Commentaires_cycle2</v>
          </cell>
          <cell r="AH4" t="str">
            <v>Code_de_MRC</v>
          </cell>
          <cell r="AI4" t="str">
            <v>MRC</v>
          </cell>
          <cell r="AJ4" t="str">
            <v>Code_de_CLSC</v>
          </cell>
          <cell r="AK4" t="str">
            <v>CLSC</v>
          </cell>
          <cell r="AL4" t="str">
            <v>Code_de_municipalite</v>
          </cell>
          <cell r="AM4" t="str">
            <v>Municipalite</v>
          </cell>
          <cell r="AN4" t="str">
            <v>Adresse_civique</v>
          </cell>
          <cell r="AO4" t="str">
            <v>Case_postale</v>
          </cell>
          <cell r="AP4" t="str">
            <v>Code_postal</v>
          </cell>
          <cell r="AQ4" t="str">
            <v>Adresse_web</v>
          </cell>
          <cell r="AR4" t="str">
            <v>Date_de_creation</v>
          </cell>
          <cell r="AS4" t="str">
            <v>Date_de_fermeture</v>
          </cell>
          <cell r="AT4" t="str">
            <v>Telephone</v>
          </cell>
          <cell r="AU4" t="str">
            <v>Courriel_</v>
          </cell>
          <cell r="AV4" t="str">
            <v>Telecopieur</v>
          </cell>
          <cell r="AW4" t="str">
            <v>Commentaires_permis_cycle4</v>
          </cell>
          <cell r="AX4" t="str">
            <v>Commentaires_QMV_cycle4</v>
          </cell>
          <cell r="AY4" t="str">
            <v>No_de_letablissement</v>
          </cell>
          <cell r="AZ4" t="str">
            <v>Grille_2013_2015</v>
          </cell>
          <cell r="BA4" t="str">
            <v>Nom_etabl_Resp</v>
          </cell>
          <cell r="BB4" t="str">
            <v>Nom_etabl_Nom_PersDesign</v>
          </cell>
          <cell r="BC4" t="str">
            <v>Nom_etabl</v>
          </cell>
          <cell r="BD4" t="str">
            <v>ID</v>
          </cell>
          <cell r="BE4" t="str">
            <v>Region_responsable_QMV</v>
          </cell>
          <cell r="BF4" t="str">
            <v>AncienNomInstallation</v>
          </cell>
          <cell r="BG4" t="str">
            <v>DateArretUsageAncienNom</v>
          </cell>
          <cell r="BH4" t="str">
            <v>CommentaireAncienNom</v>
          </cell>
          <cell r="BI4" t="str">
            <v>nb_chambres_QuadOuPlus</v>
          </cell>
          <cell r="BJ4" t="str">
            <v>Partenaire_cycle3</v>
          </cell>
          <cell r="BK4" t="str">
            <v>Statut</v>
          </cell>
          <cell r="BL4" t="str">
            <v>dateVisiteCycle3</v>
          </cell>
          <cell r="BM4" t="str">
            <v>Eval1_C3</v>
          </cell>
          <cell r="BN4" t="str">
            <v>TMV_C3</v>
          </cell>
          <cell r="BP4" t="str">
            <v>RPCU</v>
          </cell>
        </row>
        <row r="5">
          <cell r="B5" t="str">
            <v>CENTRE DE SANTE ET DE SERVICES SOCIAUX DE LA MITIS</v>
          </cell>
          <cell r="C5" t="str">
            <v>Public</v>
          </cell>
          <cell r="D5" t="str">
            <v>CISSS DU BAS-SAINT-LAURENT</v>
          </cell>
          <cell r="E5" t="str">
            <v>CISSS DU BAS-SAINT-LAURENT</v>
          </cell>
          <cell r="F5" t="str">
            <v>01 - CISSS DU BAS-SAINT-LAURENT</v>
          </cell>
          <cell r="G5" t="str">
            <v>1</v>
          </cell>
          <cell r="H5" t="str">
            <v>Bas-Saint-Laurent</v>
          </cell>
          <cell r="J5" t="str">
            <v>11045119</v>
          </cell>
          <cell r="K5" t="str">
            <v>CENTRE INTÉGRÉ DE SANTÉ ET DE SERVICES SOCIAUX DU BAS-SAINT-LAURENT</v>
          </cell>
          <cell r="L5" t="str">
            <v>102</v>
          </cell>
          <cell r="M5" t="str">
            <v>RLS de La Mitis</v>
          </cell>
          <cell r="N5" t="str">
            <v>51221729</v>
          </cell>
          <cell r="O5" t="str">
            <v>CSSS DE LA MITIS</v>
          </cell>
          <cell r="P5" t="str">
            <v>Oui</v>
          </cell>
          <cell r="Q5" t="str">
            <v>2023-01-31</v>
          </cell>
          <cell r="R5" t="str">
            <v>SAPA</v>
          </cell>
          <cell r="S5" t="str">
            <v>Actif</v>
          </cell>
          <cell r="U5">
            <v>101</v>
          </cell>
          <cell r="V5" t="str">
            <v>2023-01-31</v>
          </cell>
          <cell r="W5" t="str">
            <v>Non</v>
          </cell>
          <cell r="X5" t="str">
            <v>13</v>
          </cell>
          <cell r="Y5" t="str">
            <v>79</v>
          </cell>
          <cell r="Z5" t="str">
            <v>0</v>
          </cell>
          <cell r="AA5" t="str">
            <v>3</v>
          </cell>
          <cell r="AB5" t="str">
            <v>96</v>
          </cell>
          <cell r="AC5">
            <v>144</v>
          </cell>
          <cell r="AD5">
            <v>6</v>
          </cell>
          <cell r="AE5">
            <v>0</v>
          </cell>
          <cell r="AF5">
            <v>0</v>
          </cell>
          <cell r="AH5" t="str">
            <v>90</v>
          </cell>
          <cell r="AI5" t="str">
            <v>La Mitis</v>
          </cell>
          <cell r="AJ5" t="str">
            <v>1021</v>
          </cell>
          <cell r="AK5" t="str">
            <v>La Mitis</v>
          </cell>
          <cell r="AL5" t="str">
            <v>9077</v>
          </cell>
          <cell r="AM5" t="str">
            <v>Mont-Joli</v>
          </cell>
          <cell r="AN5" t="str">
            <v>800, AVENUE DU SANATORIUM</v>
          </cell>
          <cell r="AP5" t="str">
            <v>G5H3L6</v>
          </cell>
          <cell r="AQ5" t="str">
            <v>http://www.csssmitis.ca/</v>
          </cell>
          <cell r="AR5" t="str">
            <v>1998-04-01</v>
          </cell>
          <cell r="AT5" t="str">
            <v>(418) 775-7261</v>
          </cell>
          <cell r="AX5" t="str">
            <v>Février 2015 : 8 recommandations
Mai 2017 : 7 recommandations</v>
          </cell>
          <cell r="AY5" t="str">
            <v>11045119</v>
          </cell>
          <cell r="AZ5" t="str">
            <v>51221729</v>
          </cell>
          <cell r="BA5" t="str">
            <v>Madame Isabelle Malo</v>
          </cell>
          <cell r="BB5" t="str">
            <v>Monsieur Gino Beaudoin</v>
          </cell>
          <cell r="BC5" t="str">
            <v>CENTRE INTÉGRÉ DE SANTÉ ET DE SERVICES SOCIAUX DU BAS-SAINT-LAURENT</v>
          </cell>
          <cell r="BD5">
            <v>2640</v>
          </cell>
          <cell r="BE5" t="str">
            <v>Bas-Saint-Laurent</v>
          </cell>
          <cell r="BI5" t="str">
            <v>0</v>
          </cell>
          <cell r="BJ5" t="str">
            <v>RPCU</v>
          </cell>
          <cell r="BK5" t="str">
            <v>Public</v>
          </cell>
          <cell r="BL5" t="str">
            <v>2022-04-5</v>
          </cell>
          <cell r="BM5" t="str">
            <v>Micheline Bowen</v>
          </cell>
          <cell r="BN5" t="str">
            <v>Très adéquat</v>
          </cell>
          <cell r="BP5" t="str">
            <v>CPM</v>
          </cell>
        </row>
        <row r="6">
          <cell r="B6" t="str">
            <v>CENTRE D'HEBERGEMENT DE MATANE</v>
          </cell>
          <cell r="C6" t="str">
            <v>Public</v>
          </cell>
          <cell r="D6" t="str">
            <v>CISSS DU BAS-SAINT-LAURENT</v>
          </cell>
          <cell r="E6" t="str">
            <v>CISSS DU BAS-SAINT-LAURENT</v>
          </cell>
          <cell r="F6" t="str">
            <v>01 - CISSS DU BAS-SAINT-LAURENT</v>
          </cell>
          <cell r="G6" t="str">
            <v>1</v>
          </cell>
          <cell r="H6" t="str">
            <v>Bas-Saint-Laurent</v>
          </cell>
          <cell r="J6" t="str">
            <v>11045119</v>
          </cell>
          <cell r="K6" t="str">
            <v>CENTRE INTÉGRÉ DE SANTÉ ET DE SERVICES SOCIAUX DU BAS-SAINT-LAURENT</v>
          </cell>
          <cell r="L6" t="str">
            <v>103</v>
          </cell>
          <cell r="M6" t="str">
            <v>RLS de Matane</v>
          </cell>
          <cell r="N6" t="str">
            <v>51218998</v>
          </cell>
          <cell r="O6" t="str">
            <v>DE MATANE</v>
          </cell>
          <cell r="P6" t="str">
            <v>Oui</v>
          </cell>
          <cell r="Q6" t="str">
            <v>2023-01-31</v>
          </cell>
          <cell r="R6" t="str">
            <v>SAPA</v>
          </cell>
          <cell r="S6" t="str">
            <v>Actif</v>
          </cell>
          <cell r="U6">
            <v>101</v>
          </cell>
          <cell r="V6" t="str">
            <v>2023-01-31</v>
          </cell>
          <cell r="X6" t="str">
            <v>17</v>
          </cell>
          <cell r="Y6" t="str">
            <v>72</v>
          </cell>
          <cell r="Z6" t="str">
            <v>0</v>
          </cell>
          <cell r="AA6" t="str">
            <v>3</v>
          </cell>
          <cell r="AB6" t="str">
            <v>101</v>
          </cell>
          <cell r="AC6">
            <v>104</v>
          </cell>
          <cell r="AD6">
            <v>2</v>
          </cell>
          <cell r="AE6">
            <v>0</v>
          </cell>
          <cell r="AF6">
            <v>0</v>
          </cell>
          <cell r="AH6" t="str">
            <v>80</v>
          </cell>
          <cell r="AI6" t="str">
            <v>La Matanie</v>
          </cell>
          <cell r="AJ6" t="str">
            <v>1031</v>
          </cell>
          <cell r="AK6" t="str">
            <v>Matane</v>
          </cell>
          <cell r="AL6" t="str">
            <v>8053</v>
          </cell>
          <cell r="AM6" t="str">
            <v>Matane</v>
          </cell>
          <cell r="AN6" t="str">
            <v>150, AVENUE SAINT-JEROME</v>
          </cell>
          <cell r="AP6" t="str">
            <v>G4W3A2</v>
          </cell>
          <cell r="AQ6" t="str">
            <v>http://www.csssmatane.com/</v>
          </cell>
          <cell r="AR6" t="str">
            <v>1996-09-11</v>
          </cell>
          <cell r="AT6" t="str">
            <v>(418) 562-4154</v>
          </cell>
          <cell r="AY6" t="str">
            <v>11045119</v>
          </cell>
          <cell r="AZ6" t="str">
            <v>51218998</v>
          </cell>
          <cell r="BA6" t="str">
            <v>Madame Isabelle Malo</v>
          </cell>
          <cell r="BB6" t="str">
            <v>Monsieur Gino Beaudoin</v>
          </cell>
          <cell r="BC6" t="str">
            <v>CENTRE INTÉGRÉ DE SANTÉ ET DE SERVICES SOCIAUX DU BAS-SAINT-LAURENT</v>
          </cell>
          <cell r="BD6">
            <v>2653</v>
          </cell>
          <cell r="BE6" t="str">
            <v>Bas-Saint-Laurent</v>
          </cell>
          <cell r="BI6" t="str">
            <v>0</v>
          </cell>
          <cell r="BJ6" t="str">
            <v>CPM</v>
          </cell>
          <cell r="BK6" t="str">
            <v>Public</v>
          </cell>
          <cell r="BL6" t="str">
            <v>2021-10-26</v>
          </cell>
          <cell r="BM6" t="str">
            <v>Sophie Audet</v>
          </cell>
          <cell r="BN6" t="str">
            <v>Acceptable</v>
          </cell>
          <cell r="BP6" t="str">
            <v>RPCU</v>
          </cell>
        </row>
        <row r="7">
          <cell r="B7" t="str">
            <v>CENTRE D'HEBERGEMENT DE RIMOUSKI</v>
          </cell>
          <cell r="C7" t="str">
            <v>Public</v>
          </cell>
          <cell r="D7" t="str">
            <v>CISSS DU BAS-SAINT-LAURENT</v>
          </cell>
          <cell r="E7" t="str">
            <v>CISSS DU BAS-SAINT-LAURENT</v>
          </cell>
          <cell r="F7" t="str">
            <v>01 - CISSS DU BAS-SAINT-LAURENT</v>
          </cell>
          <cell r="G7" t="str">
            <v>1</v>
          </cell>
          <cell r="H7" t="str">
            <v>Bas-Saint-Laurent</v>
          </cell>
          <cell r="J7" t="str">
            <v>11045119</v>
          </cell>
          <cell r="K7" t="str">
            <v>CENTRE INTÉGRÉ DE SANTÉ ET DE SERVICES SOCIAUX DU BAS-SAINT-LAURENT</v>
          </cell>
          <cell r="L7" t="str">
            <v>101</v>
          </cell>
          <cell r="M7" t="str">
            <v>RLS de Rimouski</v>
          </cell>
          <cell r="N7" t="str">
            <v>51222941</v>
          </cell>
          <cell r="O7" t="str">
            <v>DE RIMOUSKI</v>
          </cell>
          <cell r="P7" t="str">
            <v>Oui</v>
          </cell>
          <cell r="Q7" t="str">
            <v>2023-01-31</v>
          </cell>
          <cell r="R7" t="str">
            <v>SAPA</v>
          </cell>
          <cell r="S7" t="str">
            <v>Actif</v>
          </cell>
          <cell r="U7">
            <v>224</v>
          </cell>
          <cell r="V7" t="str">
            <v>2023-01-31</v>
          </cell>
          <cell r="W7" t="str">
            <v>Non</v>
          </cell>
          <cell r="X7" t="str">
            <v>25</v>
          </cell>
          <cell r="Y7" t="str">
            <v>200</v>
          </cell>
          <cell r="Z7" t="str">
            <v>0</v>
          </cell>
          <cell r="AA7" t="str">
            <v>4</v>
          </cell>
          <cell r="AB7" t="str">
            <v>250</v>
          </cell>
          <cell r="AC7">
            <v>268</v>
          </cell>
          <cell r="AD7">
            <v>4</v>
          </cell>
          <cell r="AE7">
            <v>0</v>
          </cell>
          <cell r="AF7">
            <v>0</v>
          </cell>
          <cell r="AH7" t="str">
            <v>100</v>
          </cell>
          <cell r="AI7" t="str">
            <v>Rimouski-Neigette</v>
          </cell>
          <cell r="AJ7" t="str">
            <v>1011</v>
          </cell>
          <cell r="AK7" t="str">
            <v>Rimouski-Neigette</v>
          </cell>
          <cell r="AL7" t="str">
            <v>10043</v>
          </cell>
          <cell r="AM7" t="str">
            <v>Rimouski</v>
          </cell>
          <cell r="AN7" t="str">
            <v>645, BOULEVARD SAINT-GERMAIN</v>
          </cell>
          <cell r="AP7" t="str">
            <v>G5L3S2</v>
          </cell>
          <cell r="AQ7" t="str">
            <v>http://www.chrr.qc.ca/</v>
          </cell>
          <cell r="AR7" t="str">
            <v>1998-12-20</v>
          </cell>
          <cell r="AT7" t="str">
            <v>(418) 724-4111</v>
          </cell>
          <cell r="AX7" t="str">
            <v>Mars 2015 : 11 Recommandations
Juillet 2017 : 7 Recommandations</v>
          </cell>
          <cell r="AY7" t="str">
            <v>11045119</v>
          </cell>
          <cell r="AZ7" t="str">
            <v>51222941</v>
          </cell>
          <cell r="BA7" t="str">
            <v>Madame Isabelle Malo</v>
          </cell>
          <cell r="BB7" t="str">
            <v>Monsieur Gino Beaudoin</v>
          </cell>
          <cell r="BC7" t="str">
            <v>CENTRE INTÉGRÉ DE SANTÉ ET DE SERVICES SOCIAUX DU BAS-SAINT-LAURENT</v>
          </cell>
          <cell r="BD7">
            <v>2654</v>
          </cell>
          <cell r="BE7" t="str">
            <v>Bas-Saint-Laurent</v>
          </cell>
          <cell r="BI7" t="str">
            <v>0</v>
          </cell>
          <cell r="BJ7" t="str">
            <v>RPCU</v>
          </cell>
          <cell r="BK7" t="str">
            <v>Public</v>
          </cell>
          <cell r="BL7">
            <v>44517</v>
          </cell>
          <cell r="BM7" t="str">
            <v>Sophie Audet</v>
          </cell>
          <cell r="BN7" t="str">
            <v>Très adéquat</v>
          </cell>
          <cell r="BP7" t="str">
            <v>CPM</v>
          </cell>
        </row>
        <row r="8">
          <cell r="B8" t="str">
            <v>CENTRE D'HEBERGEMENT DE RIVIERE-BLEUE</v>
          </cell>
          <cell r="C8" t="str">
            <v>Public</v>
          </cell>
          <cell r="D8" t="str">
            <v>CISSS DU BAS-SAINT-LAURENT</v>
          </cell>
          <cell r="E8" t="str">
            <v>CISSS DU BAS-SAINT-LAURENT</v>
          </cell>
          <cell r="F8" t="str">
            <v>01 - CISSS DU BAS-SAINT-LAURENT</v>
          </cell>
          <cell r="G8" t="str">
            <v>1</v>
          </cell>
          <cell r="H8" t="str">
            <v>Bas-Saint-Laurent</v>
          </cell>
          <cell r="J8" t="str">
            <v>11045119</v>
          </cell>
          <cell r="K8" t="str">
            <v>CENTRE INTÉGRÉ DE SANTÉ ET DE SERVICES SOCIAUX DU BAS-SAINT-LAURENT</v>
          </cell>
          <cell r="L8" t="str">
            <v>106</v>
          </cell>
          <cell r="M8" t="str">
            <v>RLS de Témiscouata</v>
          </cell>
          <cell r="N8" t="str">
            <v>51217800</v>
          </cell>
          <cell r="O8" t="str">
            <v>DE RIVIERE-BLEUE</v>
          </cell>
          <cell r="P8" t="str">
            <v>Oui</v>
          </cell>
          <cell r="Q8" t="str">
            <v>2023-01-31</v>
          </cell>
          <cell r="R8" t="str">
            <v>SAPA</v>
          </cell>
          <cell r="S8" t="str">
            <v>Actif</v>
          </cell>
          <cell r="U8">
            <v>42</v>
          </cell>
          <cell r="V8" t="str">
            <v>2023-01-31</v>
          </cell>
          <cell r="X8" t="str">
            <v>4</v>
          </cell>
          <cell r="Y8" t="str">
            <v>35</v>
          </cell>
          <cell r="Z8" t="str">
            <v>0</v>
          </cell>
          <cell r="AA8" t="str">
            <v>1</v>
          </cell>
          <cell r="AB8" t="str">
            <v>39</v>
          </cell>
          <cell r="AC8">
            <v>42</v>
          </cell>
          <cell r="AD8">
            <v>1</v>
          </cell>
          <cell r="AE8">
            <v>0</v>
          </cell>
          <cell r="AF8">
            <v>0</v>
          </cell>
          <cell r="AH8" t="str">
            <v>130</v>
          </cell>
          <cell r="AI8" t="str">
            <v>Témiscouata</v>
          </cell>
          <cell r="AJ8" t="str">
            <v>1061</v>
          </cell>
          <cell r="AK8" t="str">
            <v>Témiscouata</v>
          </cell>
          <cell r="AL8" t="str">
            <v>13025</v>
          </cell>
          <cell r="AM8" t="str">
            <v>Rivière-Bleue</v>
          </cell>
          <cell r="AN8" t="str">
            <v>45, RUE DU FOYER SUD</v>
          </cell>
          <cell r="AP8" t="str">
            <v>G0L2B0</v>
          </cell>
          <cell r="AQ8" t="str">
            <v>http://www.cssstemiscouata.com/</v>
          </cell>
          <cell r="AR8" t="str">
            <v>1996-01-01</v>
          </cell>
          <cell r="AT8" t="str">
            <v>(418) 893-5511</v>
          </cell>
          <cell r="AY8" t="str">
            <v>11045119</v>
          </cell>
          <cell r="AZ8" t="str">
            <v>51217800</v>
          </cell>
          <cell r="BA8" t="str">
            <v>Madame Isabelle Malo</v>
          </cell>
          <cell r="BB8" t="str">
            <v>Monsieur Gino Beaudoin</v>
          </cell>
          <cell r="BC8" t="str">
            <v>CENTRE INTÉGRÉ DE SANTÉ ET DE SERVICES SOCIAUX DU BAS-SAINT-LAURENT</v>
          </cell>
          <cell r="BD8">
            <v>2649</v>
          </cell>
          <cell r="BE8" t="str">
            <v>Bas-Saint-Laurent</v>
          </cell>
          <cell r="BI8" t="str">
            <v>0</v>
          </cell>
          <cell r="BJ8" t="str">
            <v>CPM</v>
          </cell>
          <cell r="BK8" t="str">
            <v>Public</v>
          </cell>
          <cell r="BL8" t="str">
            <v>2019-05-22</v>
          </cell>
          <cell r="BM8" t="str">
            <v>Sophie Audet</v>
          </cell>
          <cell r="BN8" t="str">
            <v>Acceptable</v>
          </cell>
          <cell r="BP8" t="str">
            <v>CTRCAQ</v>
          </cell>
        </row>
        <row r="9">
          <cell r="B9" t="str">
            <v>MAISON DES AÎNÉS ET ALTERNATIVE DE RIVIÈRE-DU-LOUP</v>
          </cell>
          <cell r="C9" t="str">
            <v>Public</v>
          </cell>
          <cell r="D9" t="str">
            <v>CISSS DU BAS-SAINT-LAURENT</v>
          </cell>
          <cell r="E9" t="str">
            <v>CISSS DU BAS-SAINT-LAURENT</v>
          </cell>
          <cell r="F9" t="str">
            <v>01 - CISSS DU BAS-SAINT-LAURENT</v>
          </cell>
          <cell r="G9" t="str">
            <v>1</v>
          </cell>
          <cell r="H9" t="str">
            <v>Bas-Saint-Laurent</v>
          </cell>
          <cell r="J9" t="str">
            <v>11045119</v>
          </cell>
          <cell r="K9" t="str">
            <v>CENTRE INTÉGRÉ DE SANTÉ ET DE SERVICES SOCIAUX DU BAS-SAINT-LAURENT</v>
          </cell>
          <cell r="L9" t="str">
            <v>107</v>
          </cell>
          <cell r="M9" t="str">
            <v>RLS de Rivière-du-Loup</v>
          </cell>
          <cell r="N9">
            <v>51247005</v>
          </cell>
          <cell r="O9" t="str">
            <v>MDA-MA DE RIVIÈRE-DU-LOUP</v>
          </cell>
          <cell r="P9" t="str">
            <v>Oui</v>
          </cell>
          <cell r="Q9" t="str">
            <v>2023-01-31</v>
          </cell>
          <cell r="R9" t="str">
            <v>SAPA</v>
          </cell>
          <cell r="S9" t="str">
            <v>Actif</v>
          </cell>
          <cell r="U9">
            <v>120</v>
          </cell>
          <cell r="V9" t="str">
            <v>2023-01-31</v>
          </cell>
          <cell r="AH9" t="str">
            <v>120</v>
          </cell>
          <cell r="AI9" t="str">
            <v>Rivière-du-Loup</v>
          </cell>
          <cell r="AJ9" t="str">
            <v>01121</v>
          </cell>
          <cell r="AK9" t="str">
            <v>Rivière-du-Loup</v>
          </cell>
          <cell r="AL9" t="str">
            <v>12072</v>
          </cell>
          <cell r="AM9" t="str">
            <v>Rivière-du-Loup</v>
          </cell>
          <cell r="AN9" t="str">
            <v>5, RUE SAINTE-ANNE</v>
          </cell>
          <cell r="AP9" t="str">
            <v>G5R 1N5</v>
          </cell>
          <cell r="AR9" t="str">
            <v>2023-02-</v>
          </cell>
          <cell r="AY9" t="str">
            <v>11045119</v>
          </cell>
          <cell r="BA9" t="str">
            <v>Madame Isabelle Malo</v>
          </cell>
          <cell r="BB9" t="str">
            <v>Monsieur Gino Beaudoin</v>
          </cell>
          <cell r="BC9" t="str">
            <v>CENTRE INTÉGRÉ DE SANTÉ ET DE SERVICES SOCIAUX DU BAS-SAINT-LAURENT</v>
          </cell>
          <cell r="BE9" t="str">
            <v>Bas-Saint-Laurent</v>
          </cell>
        </row>
        <row r="10">
          <cell r="B10" t="str">
            <v>CHSLD DE CHAUFFAILLES</v>
          </cell>
          <cell r="C10" t="str">
            <v>Public</v>
          </cell>
          <cell r="D10" t="str">
            <v>CISSS DU BAS-SAINT-LAURENT</v>
          </cell>
          <cell r="E10" t="str">
            <v>CISSS DU BAS-SAINT-LAURENT</v>
          </cell>
          <cell r="F10" t="str">
            <v>01 - CISSS DU BAS-SAINT-LAURENT</v>
          </cell>
          <cell r="G10" t="str">
            <v>1</v>
          </cell>
          <cell r="H10" t="str">
            <v>Bas-Saint-Laurent</v>
          </cell>
          <cell r="I10" t="str">
            <v>1104-5119</v>
          </cell>
          <cell r="J10" t="str">
            <v>1104-5119</v>
          </cell>
          <cell r="K10" t="str">
            <v>CENTRE INTÉGRÉ DE SANTÉ ET DE SERVICES SOCIAUX DU BAS-SAINT-LAURENT</v>
          </cell>
          <cell r="L10" t="str">
            <v>107</v>
          </cell>
          <cell r="M10" t="str">
            <v>RLS de Rivière-du-Loup</v>
          </cell>
          <cell r="N10" t="str">
            <v>51236347</v>
          </cell>
          <cell r="O10" t="str">
            <v>DE CHAUFFAILLES</v>
          </cell>
          <cell r="P10" t="str">
            <v>Oui</v>
          </cell>
          <cell r="Q10" t="str">
            <v>2023-01-31</v>
          </cell>
          <cell r="R10" t="str">
            <v>SAPA</v>
          </cell>
          <cell r="S10" t="str">
            <v>Actif</v>
          </cell>
          <cell r="T10" t="str">
            <v xml:space="preserve">Nouvelle installation de CHSLD active depuis novembre 2018 à la suite d'une nouvelle construction </v>
          </cell>
          <cell r="U10">
            <v>72</v>
          </cell>
          <cell r="V10" t="str">
            <v>2023-01-31</v>
          </cell>
          <cell r="W10" t="str">
            <v>Non</v>
          </cell>
          <cell r="X10" t="str">
            <v>0</v>
          </cell>
          <cell r="Y10" t="str">
            <v>72</v>
          </cell>
          <cell r="Z10" t="str">
            <v>0</v>
          </cell>
          <cell r="AA10">
            <v>2</v>
          </cell>
          <cell r="AC10">
            <v>72</v>
          </cell>
          <cell r="AD10">
            <v>0</v>
          </cell>
          <cell r="AE10">
            <v>0</v>
          </cell>
          <cell r="AF10">
            <v>0</v>
          </cell>
          <cell r="AG10" t="str">
            <v>n'existait pas encore. Visatbles à partir du mois d'octobre 2019</v>
          </cell>
          <cell r="AH10" t="str">
            <v>120</v>
          </cell>
          <cell r="AI10" t="str">
            <v>Rivière-du-Loup</v>
          </cell>
          <cell r="AJ10" t="str">
            <v>1071</v>
          </cell>
          <cell r="AK10" t="str">
            <v>Rivière-du-Loup</v>
          </cell>
          <cell r="AM10" t="str">
            <v>Rivière-du-Loup</v>
          </cell>
          <cell r="AN10" t="str">
            <v>60, rue De Chauffailles</v>
          </cell>
          <cell r="AP10" t="str">
            <v>G5R 4V6</v>
          </cell>
          <cell r="AR10" t="str">
            <v>novembre 2018</v>
          </cell>
          <cell r="AW10" t="str">
            <v xml:space="preserve">n/a car il n'existait pas encore au cours du deuxième cycle </v>
          </cell>
          <cell r="AY10" t="str">
            <v>11045119</v>
          </cell>
          <cell r="BC10" t="str">
            <v>CENTRE INTÉGRÉ DE SANTÉ ET DE SERVICES SOCIAUX DU BAS-SAINT-LAURENT</v>
          </cell>
          <cell r="BE10" t="str">
            <v>Bas-Saint-Laurent</v>
          </cell>
          <cell r="BK10" t="str">
            <v>Public</v>
          </cell>
          <cell r="BL10" t="str">
            <v>2021-09-30</v>
          </cell>
          <cell r="BM10" t="str">
            <v>Sophie Audet</v>
          </cell>
          <cell r="BN10" t="str">
            <v>Très adéquat</v>
          </cell>
          <cell r="BP10" t="str">
            <v>CTRCAQ</v>
          </cell>
        </row>
        <row r="11">
          <cell r="B11" t="str">
            <v>CENTRE D'HEBERGEMENT DE SAINT-CYPRIEN</v>
          </cell>
          <cell r="C11" t="str">
            <v>Public</v>
          </cell>
          <cell r="D11" t="str">
            <v>CISSS DU BAS-SAINT-LAURENT</v>
          </cell>
          <cell r="E11" t="str">
            <v>CISSS DU BAS-SAINT-LAURENT</v>
          </cell>
          <cell r="F11" t="str">
            <v>01 - CISSS DU BAS-SAINT-LAURENT</v>
          </cell>
          <cell r="G11" t="str">
            <v>1</v>
          </cell>
          <cell r="H11" t="str">
            <v>Bas-Saint-Laurent</v>
          </cell>
          <cell r="J11" t="str">
            <v>11045119</v>
          </cell>
          <cell r="K11" t="str">
            <v>CENTRE INTÉGRÉ DE SANTÉ ET DE SERVICES SOCIAUX DU BAS-SAINT-LAURENT</v>
          </cell>
          <cell r="L11" t="str">
            <v>107</v>
          </cell>
          <cell r="M11" t="str">
            <v>RLS de Rivière-du-Loup</v>
          </cell>
          <cell r="N11" t="str">
            <v>51231322</v>
          </cell>
          <cell r="O11" t="str">
            <v>DE SAINT-CYPRIEN</v>
          </cell>
          <cell r="P11" t="str">
            <v>Oui</v>
          </cell>
          <cell r="Q11" t="str">
            <v>2023-01-31</v>
          </cell>
          <cell r="R11" t="str">
            <v>SAPA</v>
          </cell>
          <cell r="S11" t="str">
            <v>Actif</v>
          </cell>
          <cell r="U11">
            <v>20</v>
          </cell>
          <cell r="V11" t="str">
            <v>2023-01-31</v>
          </cell>
          <cell r="W11" t="str">
            <v>Non</v>
          </cell>
          <cell r="X11" t="str">
            <v>0</v>
          </cell>
          <cell r="Y11" t="str">
            <v>20</v>
          </cell>
          <cell r="Z11" t="str">
            <v>0</v>
          </cell>
          <cell r="AA11" t="str">
            <v>1</v>
          </cell>
          <cell r="AB11" t="str">
            <v>11</v>
          </cell>
          <cell r="AC11">
            <v>20</v>
          </cell>
          <cell r="AD11">
            <v>0</v>
          </cell>
          <cell r="AE11">
            <v>0</v>
          </cell>
          <cell r="AF11">
            <v>0</v>
          </cell>
          <cell r="AH11" t="str">
            <v>120</v>
          </cell>
          <cell r="AI11" t="str">
            <v>Rivière-du-Loup</v>
          </cell>
          <cell r="AJ11" t="str">
            <v>1071</v>
          </cell>
          <cell r="AK11" t="str">
            <v>Rivière-du-Loup</v>
          </cell>
          <cell r="AL11" t="str">
            <v>12005</v>
          </cell>
          <cell r="AM11" t="str">
            <v>Saint-Cyprien</v>
          </cell>
          <cell r="AN11" t="str">
            <v>101-C, RUE COLLIN</v>
          </cell>
          <cell r="AP11" t="str">
            <v>G0L2P0</v>
          </cell>
          <cell r="AQ11" t="str">
            <v>http://www.csssriviereduloup.qc.ca/</v>
          </cell>
          <cell r="AR11" t="str">
            <v>2007-04-01</v>
          </cell>
          <cell r="AT11" t="str">
            <v>(418) 963-2272</v>
          </cell>
          <cell r="AW11" t="str">
            <v>Le CHSLD n'est pas propriétaire du bâtiment. Partenariat public-privé. Le propriétaire et donc responsable de l'entretien de la batisse est l'Auberge La Clé des Champs.
CHSLD qui sera probablement fermé sous peu.  Info. obtenu par la chef d'unité, Maryse April qui procède actuellement à cette réorganisation. 
Lits au permis : 20 Lits dressés : 11. Aucune admission depuis plus de 6 mois malgré les décès.</v>
          </cell>
          <cell r="AX11" t="str">
            <v>Septembre 2014 : 10 recommandations
Septembre 2016 : 10 recommandations</v>
          </cell>
          <cell r="AY11" t="str">
            <v>11045119</v>
          </cell>
          <cell r="AZ11" t="str">
            <v>51231322</v>
          </cell>
          <cell r="BA11" t="str">
            <v>Madame Isabelle Malo</v>
          </cell>
          <cell r="BB11" t="str">
            <v>Monsieur Gino Beaudoin</v>
          </cell>
          <cell r="BC11" t="str">
            <v>CENTRE INTÉGRÉ DE SANTÉ ET DE SERVICES SOCIAUX DU BAS-SAINT-LAURENT</v>
          </cell>
          <cell r="BD11">
            <v>2657</v>
          </cell>
          <cell r="BE11" t="str">
            <v>Bas-Saint-Laurent</v>
          </cell>
          <cell r="BI11" t="str">
            <v>0</v>
          </cell>
          <cell r="BJ11" t="str">
            <v>CTRCAQ</v>
          </cell>
          <cell r="BK11" t="str">
            <v>Public</v>
          </cell>
          <cell r="BL11" t="str">
            <v>2019-07-04</v>
          </cell>
          <cell r="BM11" t="str">
            <v>Sophie Audet</v>
          </cell>
          <cell r="BN11" t="str">
            <v>Adéquat</v>
          </cell>
          <cell r="BP11" t="str">
            <v>CTRCAQ</v>
          </cell>
        </row>
        <row r="12">
          <cell r="B12" t="str">
            <v>CENTRE D'HEBERGEMENT DE SAINT-LOUIS-DU-HA! HA!</v>
          </cell>
          <cell r="C12" t="str">
            <v>Public</v>
          </cell>
          <cell r="D12" t="str">
            <v>CISSS DU BAS-SAINT-LAURENT</v>
          </cell>
          <cell r="E12" t="str">
            <v>CISSS DU BAS-SAINT-LAURENT</v>
          </cell>
          <cell r="F12" t="str">
            <v>01 - CISSS DU BAS-SAINT-LAURENT</v>
          </cell>
          <cell r="G12" t="str">
            <v>1</v>
          </cell>
          <cell r="H12" t="str">
            <v>Bas-Saint-Laurent</v>
          </cell>
          <cell r="J12" t="str">
            <v>11045119</v>
          </cell>
          <cell r="K12" t="str">
            <v>CENTRE INTÉGRÉ DE SANTÉ ET DE SERVICES SOCIAUX DU BAS-SAINT-LAURENT</v>
          </cell>
          <cell r="L12" t="str">
            <v>106</v>
          </cell>
          <cell r="M12" t="str">
            <v>RLS de Témiscouata</v>
          </cell>
          <cell r="N12" t="str">
            <v>51217818</v>
          </cell>
          <cell r="O12" t="str">
            <v>DE SAINT-LOUIS-DU-HA! HA!</v>
          </cell>
          <cell r="P12" t="str">
            <v>Oui</v>
          </cell>
          <cell r="Q12" t="str">
            <v>2023-01-31</v>
          </cell>
          <cell r="R12" t="str">
            <v>SAPA</v>
          </cell>
          <cell r="S12" t="str">
            <v>Actif</v>
          </cell>
          <cell r="U12">
            <v>42</v>
          </cell>
          <cell r="V12" t="str">
            <v>2023-01-31</v>
          </cell>
          <cell r="X12" t="str">
            <v>5</v>
          </cell>
          <cell r="Y12" t="str">
            <v>33</v>
          </cell>
          <cell r="Z12" t="str">
            <v>0</v>
          </cell>
          <cell r="AA12" t="str">
            <v>1</v>
          </cell>
          <cell r="AB12" t="str">
            <v>36</v>
          </cell>
          <cell r="AC12">
            <v>42</v>
          </cell>
          <cell r="AD12">
            <v>1</v>
          </cell>
          <cell r="AE12">
            <v>0</v>
          </cell>
          <cell r="AF12">
            <v>0</v>
          </cell>
          <cell r="AH12" t="str">
            <v>130</v>
          </cell>
          <cell r="AI12" t="str">
            <v>Témiscouata</v>
          </cell>
          <cell r="AJ12" t="str">
            <v>1061</v>
          </cell>
          <cell r="AK12" t="str">
            <v>Témiscouata</v>
          </cell>
          <cell r="AL12" t="str">
            <v>13080</v>
          </cell>
          <cell r="AM12" t="str">
            <v>Saint-Louis-du-Ha! Ha!</v>
          </cell>
          <cell r="AN12" t="str">
            <v>25, RUE SAINT-PHILIPPE</v>
          </cell>
          <cell r="AP12" t="str">
            <v>G0L3S0</v>
          </cell>
          <cell r="AQ12" t="str">
            <v>http://www.cssstemiscouata.com/</v>
          </cell>
          <cell r="AR12" t="str">
            <v>1996-01-01</v>
          </cell>
          <cell r="AT12" t="str">
            <v>(418) 854-2631</v>
          </cell>
          <cell r="AY12" t="str">
            <v>11045119</v>
          </cell>
          <cell r="AZ12" t="str">
            <v>51217818</v>
          </cell>
          <cell r="BA12" t="str">
            <v>Madame Isabelle Malo</v>
          </cell>
          <cell r="BB12" t="str">
            <v>Monsieur Gino Beaudoin</v>
          </cell>
          <cell r="BC12" t="str">
            <v>CENTRE INTÉGRÉ DE SANTÉ ET DE SERVICES SOCIAUX DU BAS-SAINT-LAURENT</v>
          </cell>
          <cell r="BD12">
            <v>2650</v>
          </cell>
          <cell r="BE12" t="str">
            <v>Bas-Saint-Laurent</v>
          </cell>
          <cell r="BI12" t="str">
            <v>0</v>
          </cell>
          <cell r="BJ12" t="str">
            <v>CPM</v>
          </cell>
          <cell r="BK12" t="str">
            <v>Public</v>
          </cell>
          <cell r="BL12" t="str">
            <v>2019-05-23</v>
          </cell>
          <cell r="BM12" t="str">
            <v>Sophie Audet</v>
          </cell>
          <cell r="BN12" t="str">
            <v>Acceptable</v>
          </cell>
          <cell r="BP12" t="str">
            <v>CPM</v>
          </cell>
        </row>
        <row r="13">
          <cell r="B13" t="str">
            <v>CENTRE D'HEBERGEMENT DE SAINT-PACÔME</v>
          </cell>
          <cell r="C13" t="str">
            <v>Public</v>
          </cell>
          <cell r="D13" t="str">
            <v>CISSS DU BAS-SAINT-LAURENT</v>
          </cell>
          <cell r="E13" t="str">
            <v>CISSS DU BAS-SAINT-LAURENT</v>
          </cell>
          <cell r="F13" t="str">
            <v>01 - CISSS DU BAS-SAINT-LAURENT</v>
          </cell>
          <cell r="G13" t="str">
            <v>1</v>
          </cell>
          <cell r="H13" t="str">
            <v>Bas-Saint-Laurent</v>
          </cell>
          <cell r="J13" t="str">
            <v>11045119</v>
          </cell>
          <cell r="K13" t="str">
            <v>CENTRE INTÉGRÉ DE SANTÉ ET DE SERVICES SOCIAUX DU BAS-SAINT-LAURENT</v>
          </cell>
          <cell r="L13" t="str">
            <v>108</v>
          </cell>
          <cell r="M13" t="str">
            <v>RLS de Kamouraska</v>
          </cell>
          <cell r="N13" t="str">
            <v>51217750</v>
          </cell>
          <cell r="O13" t="str">
            <v>DE SAINT-PACÔME</v>
          </cell>
          <cell r="P13" t="str">
            <v>Oui</v>
          </cell>
          <cell r="Q13" t="str">
            <v>2023-01-31</v>
          </cell>
          <cell r="R13" t="str">
            <v>SAPA</v>
          </cell>
          <cell r="S13" t="str">
            <v>Actif</v>
          </cell>
          <cell r="U13">
            <v>46</v>
          </cell>
          <cell r="V13" t="str">
            <v>2023-01-31</v>
          </cell>
          <cell r="X13" t="str">
            <v>10</v>
          </cell>
          <cell r="Y13" t="str">
            <v>30</v>
          </cell>
          <cell r="Z13" t="str">
            <v>0</v>
          </cell>
          <cell r="AA13" t="str">
            <v>2</v>
          </cell>
          <cell r="AB13" t="str">
            <v>38</v>
          </cell>
          <cell r="AC13">
            <v>49</v>
          </cell>
          <cell r="AD13">
            <v>1</v>
          </cell>
          <cell r="AE13">
            <v>0</v>
          </cell>
          <cell r="AF13">
            <v>0</v>
          </cell>
          <cell r="AH13" t="str">
            <v>140</v>
          </cell>
          <cell r="AI13" t="str">
            <v>Kamouraska</v>
          </cell>
          <cell r="AJ13" t="str">
            <v>1081</v>
          </cell>
          <cell r="AK13" t="str">
            <v>Kamouraska</v>
          </cell>
          <cell r="AL13" t="str">
            <v>14070</v>
          </cell>
          <cell r="AM13" t="str">
            <v>Saint-Pacôme</v>
          </cell>
          <cell r="AN13" t="str">
            <v>127, RUE GALARNEAU</v>
          </cell>
          <cell r="AP13" t="str">
            <v>G0L3X0</v>
          </cell>
          <cell r="AQ13" t="str">
            <v>http://www.cssskamouraska.ca/</v>
          </cell>
          <cell r="AR13" t="str">
            <v>1996-01-01</v>
          </cell>
          <cell r="AT13" t="str">
            <v>(418) 856-7000</v>
          </cell>
          <cell r="AW13" t="str">
            <v>Cette installation de CHSLD s'appelait CH D'ANJOU Jusqu'en septembre 2016.</v>
          </cell>
          <cell r="AY13" t="str">
            <v>11045119</v>
          </cell>
          <cell r="AZ13" t="str">
            <v>51217750</v>
          </cell>
          <cell r="BA13" t="str">
            <v>Madame Isabelle Malo</v>
          </cell>
          <cell r="BB13" t="str">
            <v>Monsieur Gino Beaudoin</v>
          </cell>
          <cell r="BC13" t="str">
            <v>CENTRE INTÉGRÉ DE SANTÉ ET DE SERVICES SOCIAUX DU BAS-SAINT-LAURENT</v>
          </cell>
          <cell r="BD13">
            <v>2638</v>
          </cell>
          <cell r="BE13" t="str">
            <v>Bas-Saint-Laurent</v>
          </cell>
          <cell r="BF13" t="str">
            <v>Centre d'hébergement  D'ANJOU</v>
          </cell>
          <cell r="BG13" t="str">
            <v>septembre 2016</v>
          </cell>
          <cell r="BI13" t="str">
            <v>0</v>
          </cell>
          <cell r="BJ13" t="str">
            <v>CPM</v>
          </cell>
          <cell r="BK13" t="str">
            <v>Public</v>
          </cell>
          <cell r="BL13" t="str">
            <v>2019-10-09</v>
          </cell>
          <cell r="BM13" t="str">
            <v>Sophie Audet</v>
          </cell>
          <cell r="BN13" t="str">
            <v>Adéquat</v>
          </cell>
          <cell r="BP13" t="str">
            <v>CPM</v>
          </cell>
        </row>
        <row r="14">
          <cell r="B14" t="str">
            <v>CENTRE D'HEBERGEMENT DE SQUATEC</v>
          </cell>
          <cell r="C14" t="str">
            <v>Public</v>
          </cell>
          <cell r="D14" t="str">
            <v>CISSS DU BAS-SAINT-LAURENT</v>
          </cell>
          <cell r="E14" t="str">
            <v>CISSS DU BAS-SAINT-LAURENT</v>
          </cell>
          <cell r="F14" t="str">
            <v>01 - CISSS DU BAS-SAINT-LAURENT</v>
          </cell>
          <cell r="G14" t="str">
            <v>1</v>
          </cell>
          <cell r="H14" t="str">
            <v>Bas-Saint-Laurent</v>
          </cell>
          <cell r="J14" t="str">
            <v>11045119</v>
          </cell>
          <cell r="K14" t="str">
            <v>CENTRE INTÉGRÉ DE SANTÉ ET DE SERVICES SOCIAUX DU BAS-SAINT-LAURENT</v>
          </cell>
          <cell r="L14" t="str">
            <v>106</v>
          </cell>
          <cell r="M14" t="str">
            <v>RLS de Témiscouata</v>
          </cell>
          <cell r="N14" t="str">
            <v>51217826</v>
          </cell>
          <cell r="O14" t="str">
            <v>DE SQUATEC</v>
          </cell>
          <cell r="P14" t="str">
            <v>Oui</v>
          </cell>
          <cell r="Q14" t="str">
            <v>2023-01-31</v>
          </cell>
          <cell r="R14" t="str">
            <v>SAPA</v>
          </cell>
          <cell r="S14" t="str">
            <v>Actif</v>
          </cell>
          <cell r="U14">
            <v>22</v>
          </cell>
          <cell r="V14" t="str">
            <v>2023-01-31</v>
          </cell>
          <cell r="X14" t="str">
            <v>1</v>
          </cell>
          <cell r="Y14" t="str">
            <v>22</v>
          </cell>
          <cell r="Z14" t="str">
            <v>0</v>
          </cell>
          <cell r="AA14" t="str">
            <v>1</v>
          </cell>
          <cell r="AB14" t="str">
            <v>22</v>
          </cell>
          <cell r="AC14">
            <v>23</v>
          </cell>
          <cell r="AD14">
            <v>1</v>
          </cell>
          <cell r="AE14">
            <v>0</v>
          </cell>
          <cell r="AF14">
            <v>0</v>
          </cell>
          <cell r="AH14" t="str">
            <v>130</v>
          </cell>
          <cell r="AI14" t="str">
            <v>Témiscouata</v>
          </cell>
          <cell r="AJ14" t="str">
            <v>1061</v>
          </cell>
          <cell r="AK14" t="str">
            <v>Témiscouata</v>
          </cell>
          <cell r="AL14" t="str">
            <v>13065</v>
          </cell>
          <cell r="AM14" t="str">
            <v>Saint-Michel-du-Squatec</v>
          </cell>
          <cell r="AN14" t="str">
            <v>10, RUE SAINT-ANDRE</v>
          </cell>
          <cell r="AP14" t="str">
            <v>G0L4H0</v>
          </cell>
          <cell r="AQ14" t="str">
            <v>http://www.cssstemiscouata.com/</v>
          </cell>
          <cell r="AR14" t="str">
            <v>1996-01-01</v>
          </cell>
          <cell r="AT14" t="str">
            <v>(418) 855-2442</v>
          </cell>
          <cell r="AY14" t="str">
            <v>11045119</v>
          </cell>
          <cell r="AZ14" t="str">
            <v>51217826</v>
          </cell>
          <cell r="BA14" t="str">
            <v>Madame Isabelle Malo</v>
          </cell>
          <cell r="BB14" t="str">
            <v>Monsieur Gino Beaudoin</v>
          </cell>
          <cell r="BC14" t="str">
            <v>CENTRE INTÉGRÉ DE SANTÉ ET DE SERVICES SOCIAUX DU BAS-SAINT-LAURENT</v>
          </cell>
          <cell r="BD14">
            <v>2651</v>
          </cell>
          <cell r="BE14" t="str">
            <v>Bas-Saint-Laurent</v>
          </cell>
          <cell r="BI14" t="str">
            <v>0</v>
          </cell>
          <cell r="BJ14" t="str">
            <v>CPM</v>
          </cell>
          <cell r="BK14" t="str">
            <v>Public</v>
          </cell>
          <cell r="BL14" t="str">
            <v>2019-07-03</v>
          </cell>
          <cell r="BM14" t="str">
            <v>Sophie Audet</v>
          </cell>
          <cell r="BN14" t="str">
            <v>Très adéquat</v>
          </cell>
          <cell r="BP14" t="str">
            <v>CPM</v>
          </cell>
        </row>
        <row r="15">
          <cell r="B15" t="str">
            <v>CENTRE D'HEBERGEMENT MARIE-ANNE-OUELLET</v>
          </cell>
          <cell r="C15" t="str">
            <v>Public</v>
          </cell>
          <cell r="D15" t="str">
            <v>CISSS DU BAS-SAINT-LAURENT</v>
          </cell>
          <cell r="E15" t="str">
            <v>CISSS DU BAS-SAINT-LAURENT</v>
          </cell>
          <cell r="F15" t="str">
            <v>01 - CISSS DU BAS-SAINT-LAURENT</v>
          </cell>
          <cell r="G15" t="str">
            <v>1</v>
          </cell>
          <cell r="H15" t="str">
            <v>Bas-Saint-Laurent</v>
          </cell>
          <cell r="J15" t="str">
            <v>11045119</v>
          </cell>
          <cell r="K15" t="str">
            <v>CENTRE INTÉGRÉ DE SANTÉ ET DE SERVICES SOCIAUX DU BAS-SAINT-LAURENT</v>
          </cell>
          <cell r="L15" t="str">
            <v>104</v>
          </cell>
          <cell r="M15" t="str">
            <v>RLS de La Matapédia</v>
          </cell>
          <cell r="N15" t="str">
            <v>54913454</v>
          </cell>
          <cell r="O15" t="str">
            <v>MARIE-ANNE-OUELLET</v>
          </cell>
          <cell r="P15" t="str">
            <v>Oui</v>
          </cell>
          <cell r="Q15" t="str">
            <v>2023-01-31</v>
          </cell>
          <cell r="R15" t="str">
            <v>SAPA</v>
          </cell>
          <cell r="S15" t="str">
            <v>Actif</v>
          </cell>
          <cell r="U15">
            <v>86</v>
          </cell>
          <cell r="V15" t="str">
            <v>2023-01-31</v>
          </cell>
          <cell r="W15" t="str">
            <v>Non</v>
          </cell>
          <cell r="X15" t="str">
            <v>0</v>
          </cell>
          <cell r="Y15" t="str">
            <v>96</v>
          </cell>
          <cell r="Z15" t="str">
            <v>0</v>
          </cell>
          <cell r="AA15" t="str">
            <v>3</v>
          </cell>
          <cell r="AB15" t="str">
            <v>90</v>
          </cell>
          <cell r="AC15">
            <v>96</v>
          </cell>
          <cell r="AD15">
            <v>0</v>
          </cell>
          <cell r="AE15">
            <v>0</v>
          </cell>
          <cell r="AF15">
            <v>0</v>
          </cell>
          <cell r="AH15" t="str">
            <v>70</v>
          </cell>
          <cell r="AI15" t="str">
            <v>La Matapédia</v>
          </cell>
          <cell r="AJ15" t="str">
            <v>1041</v>
          </cell>
          <cell r="AK15" t="str">
            <v>La Matapédia</v>
          </cell>
          <cell r="AL15" t="str">
            <v>7057</v>
          </cell>
          <cell r="AM15" t="str">
            <v>Lac-au-Saumon</v>
          </cell>
          <cell r="AN15" t="str">
            <v>6, RUE TURBIDE</v>
          </cell>
          <cell r="AP15" t="str">
            <v>G0J1M0</v>
          </cell>
          <cell r="AQ15" t="str">
            <v>http://www.csssmatapedia.qc.ca/</v>
          </cell>
          <cell r="AR15" t="str">
            <v>1992-01-15</v>
          </cell>
          <cell r="AT15" t="str">
            <v>(418) 778-5816</v>
          </cell>
          <cell r="AX15" t="str">
            <v>Novembre 2014 : 13 Recommandations
Octobre 2016 : 11 Recommandations</v>
          </cell>
          <cell r="AY15" t="str">
            <v>11045119</v>
          </cell>
          <cell r="AZ15" t="str">
            <v>54913454</v>
          </cell>
          <cell r="BA15" t="str">
            <v>Madame Isabelle Malo</v>
          </cell>
          <cell r="BB15" t="str">
            <v>Monsieur Gino Beaudoin</v>
          </cell>
          <cell r="BC15" t="str">
            <v>CENTRE INTÉGRÉ DE SANTÉ ET DE SERVICES SOCIAUX DU BAS-SAINT-LAURENT</v>
          </cell>
          <cell r="BD15">
            <v>2652</v>
          </cell>
          <cell r="BE15" t="str">
            <v>Bas-Saint-Laurent</v>
          </cell>
          <cell r="BI15" t="str">
            <v>0</v>
          </cell>
          <cell r="BJ15" t="str">
            <v>CTRCAQ</v>
          </cell>
          <cell r="BK15" t="str">
            <v>Public</v>
          </cell>
          <cell r="BL15" t="str">
            <v>2019-09-11</v>
          </cell>
          <cell r="BM15" t="str">
            <v>Sophie Audet</v>
          </cell>
          <cell r="BN15" t="str">
            <v>Préoccupant</v>
          </cell>
          <cell r="BP15" t="str">
            <v>CTRCAQ</v>
          </cell>
        </row>
        <row r="16">
          <cell r="B16" t="str">
            <v>CENTRE D'HEBERGEMENT VILLA MARIA</v>
          </cell>
          <cell r="C16" t="str">
            <v>Public</v>
          </cell>
          <cell r="D16" t="str">
            <v>CISSS DU BAS-SAINT-LAURENT</v>
          </cell>
          <cell r="E16" t="str">
            <v>CISSS DU BAS-SAINT-LAURENT</v>
          </cell>
          <cell r="F16" t="str">
            <v>01 - CISSS DU BAS-SAINT-LAURENT</v>
          </cell>
          <cell r="G16" t="str">
            <v>1</v>
          </cell>
          <cell r="H16" t="str">
            <v>Bas-Saint-Laurent</v>
          </cell>
          <cell r="J16" t="str">
            <v>11045119</v>
          </cell>
          <cell r="K16" t="str">
            <v>CENTRE INTÉGRÉ DE SANTÉ ET DE SERVICES SOCIAUX DU BAS-SAINT-LAURENT</v>
          </cell>
          <cell r="L16" t="str">
            <v>108</v>
          </cell>
          <cell r="M16" t="str">
            <v>RLS de Kamouraska</v>
          </cell>
          <cell r="N16" t="str">
            <v>51217768</v>
          </cell>
          <cell r="O16" t="str">
            <v>VILLA MARIA</v>
          </cell>
          <cell r="P16" t="str">
            <v>Oui</v>
          </cell>
          <cell r="Q16" t="str">
            <v>2023-01-31</v>
          </cell>
          <cell r="R16" t="str">
            <v>SAPA</v>
          </cell>
          <cell r="S16" t="str">
            <v>Actif</v>
          </cell>
          <cell r="U16">
            <v>50</v>
          </cell>
          <cell r="V16" t="str">
            <v>2023-01-31</v>
          </cell>
          <cell r="X16" t="str">
            <v>3</v>
          </cell>
          <cell r="Y16" t="str">
            <v>45</v>
          </cell>
          <cell r="Z16" t="str">
            <v>0</v>
          </cell>
          <cell r="AA16" t="str">
            <v>2</v>
          </cell>
          <cell r="AB16" t="str">
            <v>39</v>
          </cell>
          <cell r="AC16">
            <v>50</v>
          </cell>
          <cell r="AD16">
            <v>1</v>
          </cell>
          <cell r="AE16">
            <v>0</v>
          </cell>
          <cell r="AF16">
            <v>0</v>
          </cell>
          <cell r="AH16" t="str">
            <v>140</v>
          </cell>
          <cell r="AI16" t="str">
            <v>Kamouraska</v>
          </cell>
          <cell r="AJ16" t="str">
            <v>1081</v>
          </cell>
          <cell r="AK16" t="str">
            <v>Kamouraska</v>
          </cell>
          <cell r="AL16" t="str">
            <v>14035</v>
          </cell>
          <cell r="AM16" t="str">
            <v>Saint-Alexandre-de-Kamouraska</v>
          </cell>
          <cell r="AN16" t="str">
            <v>404, AVENUE DU FOYER</v>
          </cell>
          <cell r="AP16" t="str">
            <v>G0L2G0</v>
          </cell>
          <cell r="AQ16" t="str">
            <v>http://www.cssskamouraska.ca/</v>
          </cell>
          <cell r="AR16" t="str">
            <v>1996-01-01</v>
          </cell>
          <cell r="AT16" t="str">
            <v>(418) 856-7000</v>
          </cell>
          <cell r="AY16" t="str">
            <v>11045119</v>
          </cell>
          <cell r="AZ16" t="str">
            <v>51217768</v>
          </cell>
          <cell r="BA16" t="str">
            <v>Madame Isabelle Malo</v>
          </cell>
          <cell r="BB16" t="str">
            <v>Monsieur Gino Beaudoin</v>
          </cell>
          <cell r="BC16" t="str">
            <v>CENTRE INTÉGRÉ DE SANTÉ ET DE SERVICES SOCIAUX DU BAS-SAINT-LAURENT</v>
          </cell>
          <cell r="BD16">
            <v>2639</v>
          </cell>
          <cell r="BE16" t="str">
            <v>Bas-Saint-Laurent</v>
          </cell>
          <cell r="BI16" t="str">
            <v>0</v>
          </cell>
          <cell r="BJ16" t="str">
            <v>CPM</v>
          </cell>
          <cell r="BK16" t="str">
            <v>Public</v>
          </cell>
          <cell r="BL16" t="str">
            <v>2019-10-08</v>
          </cell>
          <cell r="BM16" t="str">
            <v>Sophie Audet</v>
          </cell>
          <cell r="BN16" t="str">
            <v>Acceptable</v>
          </cell>
          <cell r="BP16" t="str">
            <v>CPM</v>
          </cell>
        </row>
        <row r="17">
          <cell r="B17" t="str">
            <v>CENTRE HOSPITALIER TROIS-PISTOLES</v>
          </cell>
          <cell r="C17" t="str">
            <v>Public</v>
          </cell>
          <cell r="D17" t="str">
            <v>CISSS DU BAS-SAINT-LAURENT</v>
          </cell>
          <cell r="E17" t="str">
            <v>CISSS DU BAS-SAINT-LAURENT</v>
          </cell>
          <cell r="F17" t="str">
            <v>01 - CISSS DU BAS-SAINT-LAURENT</v>
          </cell>
          <cell r="G17" t="str">
            <v>1</v>
          </cell>
          <cell r="H17" t="str">
            <v>Bas-Saint-Laurent</v>
          </cell>
          <cell r="J17" t="str">
            <v>11045119</v>
          </cell>
          <cell r="K17" t="str">
            <v>CENTRE INTÉGRÉ DE SANTÉ ET DE SERVICES SOCIAUX DU BAS-SAINT-LAURENT</v>
          </cell>
          <cell r="L17" t="str">
            <v>105</v>
          </cell>
          <cell r="M17" t="str">
            <v>RLS des Basques</v>
          </cell>
          <cell r="N17" t="str">
            <v>51220499</v>
          </cell>
          <cell r="O17" t="str">
            <v>CH TROIS-PISTOLES</v>
          </cell>
          <cell r="P17" t="str">
            <v>Oui</v>
          </cell>
          <cell r="Q17" t="str">
            <v>2023-01-31</v>
          </cell>
          <cell r="R17" t="str">
            <v>SAPA</v>
          </cell>
          <cell r="S17" t="str">
            <v>Actif</v>
          </cell>
          <cell r="U17">
            <v>37</v>
          </cell>
          <cell r="V17" t="str">
            <v>2023-01-31</v>
          </cell>
          <cell r="X17" t="str">
            <v>0</v>
          </cell>
          <cell r="Y17" t="str">
            <v>39</v>
          </cell>
          <cell r="Z17" t="str">
            <v>0</v>
          </cell>
          <cell r="AA17" t="str">
            <v>2</v>
          </cell>
          <cell r="AB17" t="str">
            <v>34</v>
          </cell>
          <cell r="AC17">
            <v>58</v>
          </cell>
          <cell r="AD17">
            <v>2</v>
          </cell>
          <cell r="AE17">
            <v>0</v>
          </cell>
          <cell r="AF17">
            <v>0</v>
          </cell>
          <cell r="AH17" t="str">
            <v>110</v>
          </cell>
          <cell r="AI17" t="str">
            <v>Les Basques</v>
          </cell>
          <cell r="AJ17" t="str">
            <v>1051</v>
          </cell>
          <cell r="AK17" t="str">
            <v>Les Basques</v>
          </cell>
          <cell r="AL17" t="str">
            <v>11040</v>
          </cell>
          <cell r="AM17" t="str">
            <v>Trois-Pistoles</v>
          </cell>
          <cell r="AN17" t="str">
            <v>550, RUE NOTRE-DAME EST</v>
          </cell>
          <cell r="AP17" t="str">
            <v>G0L4K0</v>
          </cell>
          <cell r="AQ17" t="str">
            <v>http://www.csssbasques.qc.ca/</v>
          </cell>
          <cell r="AR17" t="str">
            <v>1997-08-15</v>
          </cell>
          <cell r="AT17" t="str">
            <v>(418) 851-1111</v>
          </cell>
          <cell r="AY17" t="str">
            <v>11045119</v>
          </cell>
          <cell r="AZ17" t="str">
            <v>51220499</v>
          </cell>
          <cell r="BA17" t="str">
            <v>Madame Isabelle Malo</v>
          </cell>
          <cell r="BB17" t="str">
            <v>Monsieur Gino Beaudoin</v>
          </cell>
          <cell r="BC17" t="str">
            <v>CENTRE INTÉGRÉ DE SANTÉ ET DE SERVICES SOCIAUX DU BAS-SAINT-LAURENT</v>
          </cell>
          <cell r="BD17">
            <v>2637</v>
          </cell>
          <cell r="BE17" t="str">
            <v>Bas-Saint-Laurent</v>
          </cell>
          <cell r="BI17" t="str">
            <v>0</v>
          </cell>
          <cell r="BJ17" t="str">
            <v>RPCU</v>
          </cell>
          <cell r="BK17" t="str">
            <v>Public</v>
          </cell>
          <cell r="BL17" t="str">
            <v>2021-10-27</v>
          </cell>
          <cell r="BM17" t="str">
            <v>Sophie Audet</v>
          </cell>
          <cell r="BN17" t="str">
            <v>Acceptable</v>
          </cell>
          <cell r="BP17" t="str">
            <v>RPCU</v>
          </cell>
        </row>
        <row r="18">
          <cell r="B18" t="str">
            <v>CENTRE D'HEBERGEMENT ST-FRANCOIS</v>
          </cell>
          <cell r="C18" t="str">
            <v>Privé conventionné</v>
          </cell>
          <cell r="D18" t="str">
            <v>CENTRE D'HEBERGEMENT ST-FRANCOIS</v>
          </cell>
          <cell r="E18" t="str">
            <v>CIUSSS DU SAGUENAY – LAC-SAINT-JEAN</v>
          </cell>
          <cell r="F18" t="str">
            <v>02 - CIUSSS DU SAGUENAY – LAC-SAINT-JEAN</v>
          </cell>
          <cell r="G18" t="str">
            <v>2</v>
          </cell>
          <cell r="H18" t="str">
            <v>Saguenay - Lac-Saint-Jean</v>
          </cell>
          <cell r="J18" t="str">
            <v>11045127</v>
          </cell>
          <cell r="K18" t="str">
            <v>CENTRE INTÉGRÉ UNIVERSITAIRE DE SANTÉ ET DE SERVICES SOCIAUX DU SAGUENAY – LAC-SAINT-JEAN</v>
          </cell>
          <cell r="L18" t="str">
            <v>202</v>
          </cell>
          <cell r="M18" t="str">
            <v>RLS de Chicoutimi</v>
          </cell>
          <cell r="N18" t="str">
            <v>51233518</v>
          </cell>
          <cell r="O18" t="str">
            <v>ST-FRANCOIS</v>
          </cell>
          <cell r="P18" t="str">
            <v>Oui</v>
          </cell>
          <cell r="Q18" t="str">
            <v>2023-01-31</v>
          </cell>
          <cell r="R18" t="str">
            <v>SAPA</v>
          </cell>
          <cell r="S18" t="str">
            <v>Actif</v>
          </cell>
          <cell r="U18">
            <v>68</v>
          </cell>
          <cell r="V18" t="str">
            <v>2023-01-31</v>
          </cell>
          <cell r="X18" t="str">
            <v>2</v>
          </cell>
          <cell r="Y18" t="str">
            <v>63</v>
          </cell>
          <cell r="Z18" t="str">
            <v>0</v>
          </cell>
          <cell r="AA18" t="str">
            <v>2</v>
          </cell>
          <cell r="AB18" t="str">
            <v>67</v>
          </cell>
          <cell r="AC18">
            <v>68</v>
          </cell>
          <cell r="AD18">
            <v>0</v>
          </cell>
          <cell r="AE18">
            <v>0</v>
          </cell>
          <cell r="AF18">
            <v>0</v>
          </cell>
          <cell r="AH18" t="str">
            <v>941</v>
          </cell>
          <cell r="AI18" t="str">
            <v>Saguenay</v>
          </cell>
          <cell r="AJ18" t="str">
            <v>2021</v>
          </cell>
          <cell r="AK18" t="str">
            <v>Saguenay</v>
          </cell>
          <cell r="AL18" t="str">
            <v>94068</v>
          </cell>
          <cell r="AM18" t="str">
            <v>Saguenay</v>
          </cell>
          <cell r="AN18" t="str">
            <v>912, RUE JACQUES-CARTIER EST</v>
          </cell>
          <cell r="AP18" t="str">
            <v>G7H2A9</v>
          </cell>
          <cell r="AQ18" t="str">
            <v>http://centrestfrancois.ca/</v>
          </cell>
          <cell r="AR18" t="str">
            <v>2010-10-16</v>
          </cell>
          <cell r="AT18" t="str">
            <v>(418) 549-3727</v>
          </cell>
          <cell r="AY18" t="str">
            <v>23182884</v>
          </cell>
          <cell r="AZ18" t="str">
            <v>51233518</v>
          </cell>
          <cell r="BA18" t="str">
            <v>Madame Julie Labbé</v>
          </cell>
          <cell r="BB18" t="str">
            <v/>
          </cell>
          <cell r="BC18" t="str">
            <v>CENTRE D'HEBERGEMENT ST-FRANCOIS INC.</v>
          </cell>
          <cell r="BD18">
            <v>2677</v>
          </cell>
          <cell r="BE18" t="str">
            <v>Saguenay - Lac-Saint-Jean</v>
          </cell>
          <cell r="BI18" t="str">
            <v>0</v>
          </cell>
          <cell r="BJ18" t="str">
            <v>RPCU</v>
          </cell>
          <cell r="BK18" t="str">
            <v>Privé conventionné</v>
          </cell>
          <cell r="BL18" t="str">
            <v>2022-04-6</v>
          </cell>
          <cell r="BM18" t="str">
            <v>Suzanne Montreuil</v>
          </cell>
          <cell r="BN18" t="str">
            <v>Adéquat</v>
          </cell>
          <cell r="BP18" t="str">
            <v>RPCU</v>
          </cell>
        </row>
        <row r="19">
          <cell r="B19" t="str">
            <v>CENTRE D'HEBERGEMENT D'ALMA</v>
          </cell>
          <cell r="C19" t="str">
            <v>Public</v>
          </cell>
          <cell r="D19" t="str">
            <v>CISSS DU SAGUENAY – LAC-SAINT-JEAN</v>
          </cell>
          <cell r="E19" t="str">
            <v>CIUSSS DU SAGUENAY – LAC-SAINT-JEAN</v>
          </cell>
          <cell r="F19" t="str">
            <v>02 - CIUSSS DU SAGUENAY – LAC-SAINT-JEAN</v>
          </cell>
          <cell r="G19" t="str">
            <v>2</v>
          </cell>
          <cell r="H19" t="str">
            <v>Saguenay - Lac-Saint-Jean</v>
          </cell>
          <cell r="J19" t="str">
            <v>11045127</v>
          </cell>
          <cell r="K19" t="str">
            <v>CENTRE INTÉGRÉ UNIVERSITAIRE DE SANTÉ ET DE SERVICES SOCIAUX DU SAGUENAY – LAC-SAINT-JEAN</v>
          </cell>
          <cell r="L19" t="str">
            <v>206</v>
          </cell>
          <cell r="M19" t="str">
            <v>RLS de Lac-Saint-Jean-Est</v>
          </cell>
          <cell r="N19" t="str">
            <v>51218055</v>
          </cell>
          <cell r="O19" t="str">
            <v>D'ALMA</v>
          </cell>
          <cell r="P19" t="str">
            <v>Oui</v>
          </cell>
          <cell r="Q19" t="str">
            <v>2023-01-31</v>
          </cell>
          <cell r="R19" t="str">
            <v>SAPA</v>
          </cell>
          <cell r="S19" t="str">
            <v>Actif</v>
          </cell>
          <cell r="U19">
            <v>69</v>
          </cell>
          <cell r="V19" t="str">
            <v>2023-01-31</v>
          </cell>
          <cell r="X19" t="str">
            <v>0</v>
          </cell>
          <cell r="Y19" t="str">
            <v>47</v>
          </cell>
          <cell r="Z19" t="str">
            <v>0</v>
          </cell>
          <cell r="AA19" t="str">
            <v>2</v>
          </cell>
          <cell r="AB19" t="str">
            <v>47</v>
          </cell>
          <cell r="AC19">
            <v>55</v>
          </cell>
          <cell r="AD19">
            <v>2</v>
          </cell>
          <cell r="AE19">
            <v>0</v>
          </cell>
          <cell r="AF19">
            <v>0</v>
          </cell>
          <cell r="AH19" t="str">
            <v>930</v>
          </cell>
          <cell r="AI19" t="str">
            <v>Lac-Saint-Jean-Est</v>
          </cell>
          <cell r="AJ19" t="str">
            <v>2061</v>
          </cell>
          <cell r="AK19" t="str">
            <v>Lac-Saint-Jean-Est</v>
          </cell>
          <cell r="AL19" t="str">
            <v>93042</v>
          </cell>
          <cell r="AM19" t="str">
            <v>Alma</v>
          </cell>
          <cell r="AN19" t="str">
            <v>50, CHEMIN DU FOYER NORD</v>
          </cell>
          <cell r="AO19" t="str">
            <v>CASE POSTALE 220</v>
          </cell>
          <cell r="AP19" t="str">
            <v>G8B5V6</v>
          </cell>
          <cell r="AQ19" t="str">
            <v>http://www.santealma.qc.ca/</v>
          </cell>
          <cell r="AR19" t="str">
            <v>1996-03-28</v>
          </cell>
          <cell r="AT19" t="str">
            <v>(418) 668-8313</v>
          </cell>
          <cell r="AW19" t="str">
            <v>Cette installation de CHSLD s'appellait Centre d'hébergement LE NORMANDIE  jusqu'en septembre 2016. En effet, à la suite du processus de modification des noms des différentes installations dont les CHSLD qui  a été entrepris par la DEGERI, Ce CHSLD a également changé de nom.</v>
          </cell>
          <cell r="AY19" t="str">
            <v>11045127</v>
          </cell>
          <cell r="AZ19" t="str">
            <v>51218055</v>
          </cell>
          <cell r="BA19" t="str">
            <v>Madame Julie Labbé</v>
          </cell>
          <cell r="BB19" t="str">
            <v>Mme Natalie Harrisson</v>
          </cell>
          <cell r="BC19" t="str">
            <v>CENTRE INTÉGRÉ UNIVERSITAIRE DE SANTÉ ET DE SERVICES SOCIAUX DU SAGUENAY – LAC-SAINT-JEAN</v>
          </cell>
          <cell r="BD19">
            <v>2668</v>
          </cell>
          <cell r="BE19" t="str">
            <v>Saguenay - Lac-Saint-Jean</v>
          </cell>
          <cell r="BI19" t="str">
            <v>0</v>
          </cell>
          <cell r="BJ19" t="str">
            <v>CPM</v>
          </cell>
          <cell r="BK19" t="str">
            <v>Public</v>
          </cell>
          <cell r="BL19" t="str">
            <v>2022-06-21</v>
          </cell>
          <cell r="BM19" t="str">
            <v>Suzanne Montreuil</v>
          </cell>
          <cell r="BN19" t="str">
            <v>Adéquat</v>
          </cell>
          <cell r="BP19" t="str">
            <v>RPCU</v>
          </cell>
        </row>
        <row r="20">
          <cell r="B20" t="str">
            <v>CENTRE D'HEBERGEMENT DE BAGOTVILLE</v>
          </cell>
          <cell r="C20" t="str">
            <v>Public</v>
          </cell>
          <cell r="D20" t="str">
            <v>CISSS DU SAGUENAY – LAC-SAINT-JEAN</v>
          </cell>
          <cell r="E20" t="str">
            <v>CIUSSS DU SAGUENAY – LAC-SAINT-JEAN</v>
          </cell>
          <cell r="F20" t="str">
            <v>02 - CIUSSS DU SAGUENAY – LAC-SAINT-JEAN</v>
          </cell>
          <cell r="G20" t="str">
            <v>2</v>
          </cell>
          <cell r="H20" t="str">
            <v>Saguenay - Lac-Saint-Jean</v>
          </cell>
          <cell r="J20" t="str">
            <v>11045127</v>
          </cell>
          <cell r="K20" t="str">
            <v>CENTRE INTÉGRÉ UNIVERSITAIRE DE SANTÉ ET DE SERVICES SOCIAUX DU SAGUENAY – LAC-SAINT-JEAN</v>
          </cell>
          <cell r="L20" t="str">
            <v>201</v>
          </cell>
          <cell r="M20" t="str">
            <v>RLS de La Baie</v>
          </cell>
          <cell r="N20" t="str">
            <v>51221398</v>
          </cell>
          <cell r="O20" t="str">
            <v>DE BAGOTVILLE</v>
          </cell>
          <cell r="P20" t="str">
            <v>Oui</v>
          </cell>
          <cell r="Q20" t="str">
            <v>2023-01-31</v>
          </cell>
          <cell r="R20" t="str">
            <v>SAPA</v>
          </cell>
          <cell r="S20" t="str">
            <v>Actif</v>
          </cell>
          <cell r="U20">
            <v>55</v>
          </cell>
          <cell r="V20" t="str">
            <v>2023-01-31</v>
          </cell>
          <cell r="X20" t="str">
            <v>0</v>
          </cell>
          <cell r="Y20" t="str">
            <v>55</v>
          </cell>
          <cell r="Z20" t="str">
            <v>0</v>
          </cell>
          <cell r="AA20" t="str">
            <v>3</v>
          </cell>
          <cell r="AB20" t="str">
            <v>55</v>
          </cell>
          <cell r="AC20">
            <v>55</v>
          </cell>
          <cell r="AD20">
            <v>0</v>
          </cell>
          <cell r="AE20">
            <v>0</v>
          </cell>
          <cell r="AF20">
            <v>0</v>
          </cell>
          <cell r="AH20" t="str">
            <v>941</v>
          </cell>
          <cell r="AI20" t="str">
            <v>Saguenay</v>
          </cell>
          <cell r="AJ20" t="str">
            <v>2011</v>
          </cell>
          <cell r="AK20" t="str">
            <v>Fjord</v>
          </cell>
          <cell r="AL20" t="str">
            <v>94068</v>
          </cell>
          <cell r="AM20" t="str">
            <v>Saguenay</v>
          </cell>
          <cell r="AN20" t="str">
            <v>562, RUE VICTORIA</v>
          </cell>
          <cell r="AP20" t="str">
            <v>G7B3M6</v>
          </cell>
          <cell r="AQ20" t="str">
            <v>http://www.cssscleophasclaveau.qc.ca/</v>
          </cell>
          <cell r="AR20" t="str">
            <v>1998-01-21</v>
          </cell>
          <cell r="AT20" t="str">
            <v>(418) 544-2853</v>
          </cell>
          <cell r="AY20" t="str">
            <v>11045127</v>
          </cell>
          <cell r="AZ20" t="str">
            <v>51221398</v>
          </cell>
          <cell r="BA20" t="str">
            <v>Madame Julie Labbé</v>
          </cell>
          <cell r="BB20" t="str">
            <v>Mme Natalie Harrisson</v>
          </cell>
          <cell r="BC20" t="str">
            <v>CENTRE INTÉGRÉ UNIVERSITAIRE DE SANTÉ ET DE SERVICES SOCIAUX DU SAGUENAY – LAC-SAINT-JEAN</v>
          </cell>
          <cell r="BD20">
            <v>2662</v>
          </cell>
          <cell r="BE20" t="str">
            <v>Saguenay - Lac-Saint-Jean</v>
          </cell>
          <cell r="BI20" t="str">
            <v>0</v>
          </cell>
          <cell r="BJ20" t="str">
            <v>CTRCAQ</v>
          </cell>
          <cell r="BK20" t="str">
            <v>Public</v>
          </cell>
          <cell r="BL20" t="str">
            <v>2022-04-5</v>
          </cell>
          <cell r="BM20" t="str">
            <v>Suzanne Montreuil</v>
          </cell>
          <cell r="BN20" t="str">
            <v>Acceptable</v>
          </cell>
          <cell r="BP20" t="str">
            <v>CPM</v>
          </cell>
        </row>
        <row r="21">
          <cell r="B21" t="str">
            <v>CENTRE D'HEBERGEMENT DE DOLBEAU-MISTASSINI</v>
          </cell>
          <cell r="C21" t="str">
            <v>Public</v>
          </cell>
          <cell r="D21" t="str">
            <v>CISSS DU SAGUENAY – LAC-SAINT-JEAN</v>
          </cell>
          <cell r="E21" t="str">
            <v>CIUSSS DU SAGUENAY – LAC-SAINT-JEAN</v>
          </cell>
          <cell r="F21" t="str">
            <v>02 - CIUSSS DU SAGUENAY – LAC-SAINT-JEAN</v>
          </cell>
          <cell r="G21" t="str">
            <v>2</v>
          </cell>
          <cell r="H21" t="str">
            <v>Saguenay - Lac-Saint-Jean</v>
          </cell>
          <cell r="J21" t="str">
            <v>11045127</v>
          </cell>
          <cell r="K21" t="str">
            <v>CENTRE INTÉGRÉ UNIVERSITAIRE DE SANTÉ ET DE SERVICES SOCIAUX DU SAGUENAY – LAC-SAINT-JEAN</v>
          </cell>
          <cell r="L21" t="str">
            <v>205</v>
          </cell>
          <cell r="M21" t="str">
            <v>RLS de Maria-Chapdelaine</v>
          </cell>
          <cell r="N21" t="str">
            <v>51217917</v>
          </cell>
          <cell r="O21" t="str">
            <v>DE DOLBEAU-MISTASSINI</v>
          </cell>
          <cell r="P21" t="str">
            <v>Oui</v>
          </cell>
          <cell r="Q21" t="str">
            <v>2023-01-31</v>
          </cell>
          <cell r="R21" t="str">
            <v>SAPA</v>
          </cell>
          <cell r="S21" t="str">
            <v>Actif</v>
          </cell>
          <cell r="U21">
            <v>85</v>
          </cell>
          <cell r="V21" t="str">
            <v>2023-01-31</v>
          </cell>
          <cell r="X21" t="str">
            <v>0</v>
          </cell>
          <cell r="Y21" t="str">
            <v>85</v>
          </cell>
          <cell r="Z21" t="str">
            <v>0</v>
          </cell>
          <cell r="AA21" t="str">
            <v>3</v>
          </cell>
          <cell r="AB21" t="str">
            <v>85</v>
          </cell>
          <cell r="AC21">
            <v>85</v>
          </cell>
          <cell r="AD21">
            <v>0</v>
          </cell>
          <cell r="AE21">
            <v>0</v>
          </cell>
          <cell r="AF21">
            <v>0</v>
          </cell>
          <cell r="AH21" t="str">
            <v>920</v>
          </cell>
          <cell r="AI21" t="str">
            <v>Maria-Chapdelaine</v>
          </cell>
          <cell r="AJ21" t="str">
            <v>2051</v>
          </cell>
          <cell r="AK21" t="str">
            <v>Maria-Chapdelaine</v>
          </cell>
          <cell r="AL21" t="str">
            <v>92022</v>
          </cell>
          <cell r="AM21" t="str">
            <v>Dolbeau-Mistassini</v>
          </cell>
          <cell r="AN21" t="str">
            <v>116, AVENUE DES CHUTES</v>
          </cell>
          <cell r="AP21" t="str">
            <v>G8L3X4</v>
          </cell>
          <cell r="AQ21" t="str">
            <v>http://csssmariachapdelaine.com/</v>
          </cell>
          <cell r="AR21" t="str">
            <v>1996-02-09</v>
          </cell>
          <cell r="AT21" t="str">
            <v>(418) 239-1234</v>
          </cell>
          <cell r="AW21" t="str">
            <v>Cette installation de CHSLD s'appellait Centre d'hébergement OASIS DE DOLBEAU MISTASSINI jusqu'en septembre 2016. En effet, à la suite du processus de modification des noms des différentes installations dont les CHSLD qui  a été entrepris par la DEGERI, Ce CHSLD a également changé de nom.</v>
          </cell>
          <cell r="AY21" t="str">
            <v>11045127</v>
          </cell>
          <cell r="AZ21" t="str">
            <v>51217917</v>
          </cell>
          <cell r="BA21" t="str">
            <v>Madame Julie Labbé</v>
          </cell>
          <cell r="BB21" t="str">
            <v>Mme Natalie Harrisson</v>
          </cell>
          <cell r="BC21" t="str">
            <v>CENTRE INTÉGRÉ UNIVERSITAIRE DE SANTÉ ET DE SERVICES SOCIAUX DU SAGUENAY – LAC-SAINT-JEAN</v>
          </cell>
          <cell r="BD21">
            <v>2659</v>
          </cell>
          <cell r="BE21" t="str">
            <v>Saguenay - Lac-Saint-Jean</v>
          </cell>
          <cell r="BI21" t="str">
            <v>0</v>
          </cell>
          <cell r="BJ21" t="str">
            <v>CPM</v>
          </cell>
          <cell r="BK21" t="str">
            <v>Public</v>
          </cell>
          <cell r="BL21" t="str">
            <v>2018-09-18</v>
          </cell>
          <cell r="BM21" t="str">
            <v>Valérie Godreau</v>
          </cell>
          <cell r="BN21" t="str">
            <v>Adéquat</v>
          </cell>
          <cell r="BP21" t="str">
            <v>CTRCAQ</v>
          </cell>
        </row>
        <row r="22">
          <cell r="B22" t="str">
            <v>CENTRE D'HEBERGEMENT DE LA COLLINE</v>
          </cell>
          <cell r="C22" t="str">
            <v>Public</v>
          </cell>
          <cell r="D22" t="str">
            <v>CISSS DU SAGUENAY – LAC-SAINT-JEAN</v>
          </cell>
          <cell r="E22" t="str">
            <v>CIUSSS DU SAGUENAY – LAC-SAINT-JEAN</v>
          </cell>
          <cell r="F22" t="str">
            <v>02 - CIUSSS DU SAGUENAY – LAC-SAINT-JEAN</v>
          </cell>
          <cell r="G22" t="str">
            <v>2</v>
          </cell>
          <cell r="H22" t="str">
            <v>Saguenay - Lac-Saint-Jean</v>
          </cell>
          <cell r="J22" t="str">
            <v>11045127</v>
          </cell>
          <cell r="K22" t="str">
            <v>CENTRE INTÉGRÉ UNIVERSITAIRE DE SANTÉ ET DE SERVICES SOCIAUX DU SAGUENAY – LAC-SAINT-JEAN</v>
          </cell>
          <cell r="L22" t="str">
            <v>202</v>
          </cell>
          <cell r="M22" t="str">
            <v>RLS de Chicoutimi</v>
          </cell>
          <cell r="N22" t="str">
            <v>51234789</v>
          </cell>
          <cell r="O22" t="str">
            <v>DE LA COLLINE</v>
          </cell>
          <cell r="P22" t="str">
            <v>Oui</v>
          </cell>
          <cell r="Q22" t="str">
            <v>2023-01-31</v>
          </cell>
          <cell r="R22" t="str">
            <v>SAPA</v>
          </cell>
          <cell r="S22" t="str">
            <v>Actif</v>
          </cell>
          <cell r="U22">
            <v>98</v>
          </cell>
          <cell r="V22" t="str">
            <v>2023-01-31</v>
          </cell>
          <cell r="X22" t="str">
            <v>14</v>
          </cell>
          <cell r="Y22" t="str">
            <v>70</v>
          </cell>
          <cell r="Z22" t="str">
            <v>0</v>
          </cell>
          <cell r="AA22" t="str">
            <v>2</v>
          </cell>
          <cell r="AB22" t="str">
            <v>98</v>
          </cell>
          <cell r="AC22">
            <v>98</v>
          </cell>
          <cell r="AD22">
            <v>0</v>
          </cell>
          <cell r="AE22">
            <v>0</v>
          </cell>
          <cell r="AF22">
            <v>3</v>
          </cell>
          <cell r="AH22" t="str">
            <v>941</v>
          </cell>
          <cell r="AI22" t="str">
            <v>Saguenay</v>
          </cell>
          <cell r="AJ22" t="str">
            <v>2021</v>
          </cell>
          <cell r="AK22" t="str">
            <v>Saguenay</v>
          </cell>
          <cell r="AL22" t="str">
            <v>94068</v>
          </cell>
          <cell r="AM22" t="str">
            <v>Saguenay</v>
          </cell>
          <cell r="AN22" t="str">
            <v>150, RUE PINEL</v>
          </cell>
          <cell r="AP22" t="str">
            <v>G7G3N8</v>
          </cell>
          <cell r="AQ22" t="str">
            <v>http://www.csss-chicoutimi.qc.ca/</v>
          </cell>
          <cell r="AR22" t="str">
            <v>1996-06-18</v>
          </cell>
          <cell r="AT22" t="str">
            <v>(418) 549-5474</v>
          </cell>
          <cell r="AY22" t="str">
            <v>11045127</v>
          </cell>
          <cell r="AZ22" t="str">
            <v>51234789</v>
          </cell>
          <cell r="BA22" t="str">
            <v>Madame Julie Labbé</v>
          </cell>
          <cell r="BB22" t="str">
            <v>Mme Natalie Harrisson</v>
          </cell>
          <cell r="BC22" t="str">
            <v>CENTRE INTÉGRÉ UNIVERSITAIRE DE SANTÉ ET DE SERVICES SOCIAUX DU SAGUENAY – LAC-SAINT-JEAN</v>
          </cell>
          <cell r="BD22">
            <v>2675</v>
          </cell>
          <cell r="BE22" t="str">
            <v>Saguenay - Lac-Saint-Jean</v>
          </cell>
          <cell r="BI22" t="str">
            <v>0</v>
          </cell>
          <cell r="BJ22" t="str">
            <v>RPCU</v>
          </cell>
          <cell r="BK22" t="str">
            <v>Public</v>
          </cell>
          <cell r="BL22" t="str">
            <v>2021-10-14</v>
          </cell>
          <cell r="BM22" t="str">
            <v>Suzanne Montreuil</v>
          </cell>
          <cell r="BN22" t="str">
            <v>Acceptable</v>
          </cell>
          <cell r="BP22" t="str">
            <v>CPM</v>
          </cell>
        </row>
        <row r="23">
          <cell r="B23" t="str">
            <v>CENTRE D'HEBERGEMENT DE SAINT-FELICIEN</v>
          </cell>
          <cell r="C23" t="str">
            <v>Public</v>
          </cell>
          <cell r="D23" t="str">
            <v>CISSS DU SAGUENAY – LAC-SAINT-JEAN</v>
          </cell>
          <cell r="E23" t="str">
            <v>CIUSSS DU SAGUENAY – LAC-SAINT-JEAN</v>
          </cell>
          <cell r="F23" t="str">
            <v>02 - CIUSSS DU SAGUENAY – LAC-SAINT-JEAN</v>
          </cell>
          <cell r="G23" t="str">
            <v>2</v>
          </cell>
          <cell r="H23" t="str">
            <v>Saguenay - Lac-Saint-Jean</v>
          </cell>
          <cell r="J23" t="str">
            <v>11045127</v>
          </cell>
          <cell r="K23" t="str">
            <v>CENTRE INTÉGRÉ UNIVERSITAIRE DE SANTÉ ET DE SERVICES SOCIAUX DU SAGUENAY – LAC-SAINT-JEAN</v>
          </cell>
          <cell r="L23" t="str">
            <v>204</v>
          </cell>
          <cell r="M23" t="str">
            <v>RLS du Domaine-du-Roy</v>
          </cell>
          <cell r="N23" t="str">
            <v>51219962</v>
          </cell>
          <cell r="O23" t="str">
            <v>DE SAINT-FELICIEN</v>
          </cell>
          <cell r="P23" t="str">
            <v>Oui</v>
          </cell>
          <cell r="Q23" t="str">
            <v>2023-01-31</v>
          </cell>
          <cell r="R23" t="str">
            <v>SAPA</v>
          </cell>
          <cell r="S23" t="str">
            <v>Actif</v>
          </cell>
          <cell r="U23">
            <v>50</v>
          </cell>
          <cell r="V23" t="str">
            <v>2023-01-31</v>
          </cell>
          <cell r="X23" t="str">
            <v>0</v>
          </cell>
          <cell r="Y23" t="str">
            <v>46</v>
          </cell>
          <cell r="Z23" t="str">
            <v>0</v>
          </cell>
          <cell r="AA23" t="str">
            <v>2</v>
          </cell>
          <cell r="AB23" t="str">
            <v>46</v>
          </cell>
          <cell r="AC23">
            <v>44</v>
          </cell>
          <cell r="AD23">
            <v>2</v>
          </cell>
          <cell r="AE23">
            <v>0</v>
          </cell>
          <cell r="AF23">
            <v>0</v>
          </cell>
          <cell r="AH23" t="str">
            <v>910</v>
          </cell>
          <cell r="AI23" t="str">
            <v>Le Domaine-du-Roy</v>
          </cell>
          <cell r="AJ23" t="str">
            <v>2041</v>
          </cell>
          <cell r="AK23" t="str">
            <v>Domaine-du-Roy</v>
          </cell>
          <cell r="AL23" t="str">
            <v>91042</v>
          </cell>
          <cell r="AM23" t="str">
            <v>Saint-Félicien</v>
          </cell>
          <cell r="AN23" t="str">
            <v>1229, BOULEVARD SACRE-COEUR</v>
          </cell>
          <cell r="AP23" t="str">
            <v>G8K1A5</v>
          </cell>
          <cell r="AQ23" t="str">
            <v>http://www.csssdomaineduroy.com/</v>
          </cell>
          <cell r="AR23" t="str">
            <v>1996-12-20</v>
          </cell>
          <cell r="AT23" t="str">
            <v>(418) 679-1585</v>
          </cell>
          <cell r="AY23" t="str">
            <v>11045127</v>
          </cell>
          <cell r="AZ23" t="str">
            <v>51219962</v>
          </cell>
          <cell r="BA23" t="str">
            <v>Madame Julie Labbé</v>
          </cell>
          <cell r="BB23" t="str">
            <v>Mme Natalie Harrisson</v>
          </cell>
          <cell r="BC23" t="str">
            <v>CENTRE INTÉGRÉ UNIVERSITAIRE DE SANTÉ ET DE SERVICES SOCIAUX DU SAGUENAY – LAC-SAINT-JEAN</v>
          </cell>
          <cell r="BD23">
            <v>2672</v>
          </cell>
          <cell r="BE23" t="str">
            <v>Saguenay - Lac-Saint-Jean</v>
          </cell>
          <cell r="BI23" t="str">
            <v>0</v>
          </cell>
          <cell r="BJ23" t="str">
            <v>CTRCAQ</v>
          </cell>
          <cell r="BK23" t="str">
            <v>Public</v>
          </cell>
          <cell r="BP23" t="str">
            <v>RPCU</v>
          </cell>
        </row>
        <row r="24">
          <cell r="B24" t="str">
            <v>CENTRE D'HEBERGEMENT DES PENSÉES</v>
          </cell>
          <cell r="C24" t="str">
            <v>Public</v>
          </cell>
          <cell r="D24" t="str">
            <v>CISSS DU SAGUENAY – LAC-SAINT-JEAN</v>
          </cell>
          <cell r="E24" t="str">
            <v>CIUSSS DU SAGUENAY – LAC-SAINT-JEAN</v>
          </cell>
          <cell r="F24" t="str">
            <v>02 - CIUSSS DU SAGUENAY – LAC-SAINT-JEAN</v>
          </cell>
          <cell r="G24" t="str">
            <v>2</v>
          </cell>
          <cell r="H24" t="str">
            <v>Saguenay - Lac-Saint-Jean</v>
          </cell>
          <cell r="J24" t="str">
            <v>11045127</v>
          </cell>
          <cell r="K24" t="str">
            <v>CENTRE INTÉGRÉ UNIVERSITAIRE DE SANTÉ ET DE SERVICES SOCIAUX DU SAGUENAY – LAC-SAINT-JEAN</v>
          </cell>
          <cell r="L24" t="str">
            <v>203</v>
          </cell>
          <cell r="M24" t="str">
            <v>RLS de Jonquière</v>
          </cell>
          <cell r="N24" t="str">
            <v>54263975</v>
          </cell>
          <cell r="O24" t="str">
            <v>DES PENSÉES</v>
          </cell>
          <cell r="P24" t="str">
            <v>Oui</v>
          </cell>
          <cell r="Q24" t="str">
            <v>2023-01-31</v>
          </cell>
          <cell r="R24" t="str">
            <v>SAPA</v>
          </cell>
          <cell r="S24" t="str">
            <v>Actif</v>
          </cell>
          <cell r="U24">
            <v>96</v>
          </cell>
          <cell r="V24" t="str">
            <v>2023-01-31</v>
          </cell>
          <cell r="X24" t="str">
            <v>0</v>
          </cell>
          <cell r="Y24" t="str">
            <v>96</v>
          </cell>
          <cell r="Z24" t="str">
            <v>0</v>
          </cell>
          <cell r="AA24" t="str">
            <v>3</v>
          </cell>
          <cell r="AB24" t="str">
            <v>96</v>
          </cell>
          <cell r="AC24">
            <v>91</v>
          </cell>
          <cell r="AD24">
            <v>5</v>
          </cell>
          <cell r="AE24">
            <v>0</v>
          </cell>
          <cell r="AF24">
            <v>0</v>
          </cell>
          <cell r="AH24" t="str">
            <v>941</v>
          </cell>
          <cell r="AI24" t="str">
            <v>Saguenay</v>
          </cell>
          <cell r="AJ24" t="str">
            <v>2031</v>
          </cell>
          <cell r="AK24" t="str">
            <v>Jonquière</v>
          </cell>
          <cell r="AL24" t="str">
            <v>94068</v>
          </cell>
          <cell r="AM24" t="str">
            <v>Saguenay</v>
          </cell>
          <cell r="AN24" t="str">
            <v>3240, RUE DES PENSEES</v>
          </cell>
          <cell r="AP24" t="str">
            <v>G7S5T9</v>
          </cell>
          <cell r="AQ24" t="str">
            <v>http://www.csssjonquiere.qc.ca/</v>
          </cell>
          <cell r="AR24" t="str">
            <v>1989-11-23</v>
          </cell>
          <cell r="AT24" t="str">
            <v>(418) 699-7800</v>
          </cell>
          <cell r="AW24" t="str">
            <v>Cette installation de CHSLD s'appellait Centre d'hébergement DES ANNÉES jusqu'en septembre 2016. En effet, à la suite du processus de modification des noms des différentes installations dont les CHSLD qui  a été entrepris par la DEGERI, Ce CHSLD a également changé de nom.</v>
          </cell>
          <cell r="AX24" t="str">
            <v>2016-09-02 Le nom du Centre d'hébergement des Années d'Or a été modifié pour le CENTRE D'HÉBERGEMENT DES PENSÉES</v>
          </cell>
          <cell r="AY24" t="str">
            <v>11045127</v>
          </cell>
          <cell r="AZ24" t="str">
            <v>54263975</v>
          </cell>
          <cell r="BA24" t="str">
            <v>Madame Julie Labbé</v>
          </cell>
          <cell r="BB24" t="str">
            <v>Mme Natalie Harrisson</v>
          </cell>
          <cell r="BC24" t="str">
            <v>CENTRE INTÉGRÉ UNIVERSITAIRE DE SANTÉ ET DE SERVICES SOCIAUX DU SAGUENAY – LAC-SAINT-JEAN</v>
          </cell>
          <cell r="BD24">
            <v>2666</v>
          </cell>
          <cell r="BE24" t="str">
            <v>Saguenay - Lac-Saint-Jean</v>
          </cell>
          <cell r="BI24" t="str">
            <v>0</v>
          </cell>
          <cell r="BJ24" t="str">
            <v>RPCU</v>
          </cell>
          <cell r="BK24" t="str">
            <v>Public</v>
          </cell>
          <cell r="BL24" t="str">
            <v>2019-11-18</v>
          </cell>
          <cell r="BM24" t="str">
            <v>Valérie Godreau</v>
          </cell>
          <cell r="BN24" t="str">
            <v>Acceptable</v>
          </cell>
          <cell r="BP24" t="str">
            <v>CTRCAQ</v>
          </cell>
        </row>
        <row r="25">
          <cell r="B25" t="str">
            <v>CENTRE D'HEBERGEMENT DESCHÊNES</v>
          </cell>
          <cell r="C25" t="str">
            <v>Public</v>
          </cell>
          <cell r="D25" t="str">
            <v>CISSS DU SAGUENAY – LAC-SAINT-JEAN</v>
          </cell>
          <cell r="E25" t="str">
            <v>CIUSSS DU SAGUENAY – LAC-SAINT-JEAN</v>
          </cell>
          <cell r="F25" t="str">
            <v>02 - CIUSSS DU SAGUENAY – LAC-SAINT-JEAN</v>
          </cell>
          <cell r="G25" t="str">
            <v>2</v>
          </cell>
          <cell r="H25" t="str">
            <v>Saguenay - Lac-Saint-Jean</v>
          </cell>
          <cell r="J25" t="str">
            <v>11045127</v>
          </cell>
          <cell r="K25" t="str">
            <v>CENTRE INTÉGRÉ UNIVERSITAIRE DE SANTÉ ET DE SERVICES SOCIAUX DU SAGUENAY – LAC-SAINT-JEAN</v>
          </cell>
          <cell r="L25" t="str">
            <v>203</v>
          </cell>
          <cell r="M25" t="str">
            <v>RLS de Jonquière</v>
          </cell>
          <cell r="N25" t="str">
            <v>51340404</v>
          </cell>
          <cell r="O25" t="str">
            <v>DESCHÊNES</v>
          </cell>
          <cell r="P25" t="str">
            <v>Oui</v>
          </cell>
          <cell r="Q25" t="str">
            <v>2023-01-31</v>
          </cell>
          <cell r="R25" t="str">
            <v>SAPA</v>
          </cell>
          <cell r="S25" t="str">
            <v>Actif</v>
          </cell>
          <cell r="U25">
            <v>64</v>
          </cell>
          <cell r="V25" t="str">
            <v>2023-01-31</v>
          </cell>
          <cell r="X25" t="str">
            <v>0</v>
          </cell>
          <cell r="Y25" t="str">
            <v>64</v>
          </cell>
          <cell r="Z25" t="str">
            <v>0</v>
          </cell>
          <cell r="AA25" t="str">
            <v>2</v>
          </cell>
          <cell r="AB25" t="str">
            <v>64</v>
          </cell>
          <cell r="AC25">
            <v>64</v>
          </cell>
          <cell r="AD25">
            <v>0</v>
          </cell>
          <cell r="AE25">
            <v>0</v>
          </cell>
          <cell r="AF25">
            <v>0</v>
          </cell>
          <cell r="AH25" t="str">
            <v>941</v>
          </cell>
          <cell r="AI25" t="str">
            <v>Saguenay</v>
          </cell>
          <cell r="AJ25" t="str">
            <v>2031</v>
          </cell>
          <cell r="AK25" t="str">
            <v>Jonquière</v>
          </cell>
          <cell r="AL25" t="str">
            <v>94068</v>
          </cell>
          <cell r="AM25" t="str">
            <v>Saguenay</v>
          </cell>
          <cell r="AN25" t="str">
            <v>1841, RUE DESCHENES</v>
          </cell>
          <cell r="AP25" t="str">
            <v>G7S4K6</v>
          </cell>
          <cell r="AQ25" t="str">
            <v>http://www.csssjonquiere.qc.ca/</v>
          </cell>
          <cell r="AR25" t="str">
            <v>1977-01-01</v>
          </cell>
          <cell r="AT25" t="str">
            <v>(418) 548-8231</v>
          </cell>
          <cell r="AW25" t="str">
            <v>Cette installation de CHSLD s'appellait Centre d'hébergement DES CHÊNES jusqu'en septembre 2016. En effet, à la suite du processus de modification des noms des différentes installations dont les CHSLD qui  a été entrepris par la DEGERI, Ce CHSLD a également changé de nom.</v>
          </cell>
          <cell r="AY25" t="str">
            <v>11045127</v>
          </cell>
          <cell r="AZ25" t="str">
            <v>51340404</v>
          </cell>
          <cell r="BA25" t="str">
            <v>Madame Julie Labbé</v>
          </cell>
          <cell r="BB25" t="str">
            <v>Mme Natalie Harrisson</v>
          </cell>
          <cell r="BC25" t="str">
            <v>CENTRE INTÉGRÉ UNIVERSITAIRE DE SANTÉ ET DE SERVICES SOCIAUX DU SAGUENAY – LAC-SAINT-JEAN</v>
          </cell>
          <cell r="BD25">
            <v>2664</v>
          </cell>
          <cell r="BE25" t="str">
            <v>Saguenay - Lac-Saint-Jean</v>
          </cell>
          <cell r="BI25" t="str">
            <v>0</v>
          </cell>
          <cell r="BJ25" t="str">
            <v>RPCU</v>
          </cell>
          <cell r="BK25" t="str">
            <v>Public</v>
          </cell>
          <cell r="BL25" t="str">
            <v>2019-11-19</v>
          </cell>
          <cell r="BM25" t="str">
            <v>Valérie Godreau</v>
          </cell>
          <cell r="BN25" t="str">
            <v>Adéquat</v>
          </cell>
          <cell r="BP25" t="str">
            <v>RPCU</v>
          </cell>
        </row>
        <row r="26">
          <cell r="B26" t="str">
            <v>CENTRE D'HEBERGEMENT GEORGES-HEBERT</v>
          </cell>
          <cell r="C26" t="str">
            <v>Public</v>
          </cell>
          <cell r="D26" t="str">
            <v>CISSS DU SAGUENAY – LAC-SAINT-JEAN</v>
          </cell>
          <cell r="E26" t="str">
            <v>CIUSSS DU SAGUENAY – LAC-SAINT-JEAN</v>
          </cell>
          <cell r="F26" t="str">
            <v>02 - CIUSSS DU SAGUENAY – LAC-SAINT-JEAN</v>
          </cell>
          <cell r="G26" t="str">
            <v>2</v>
          </cell>
          <cell r="H26" t="str">
            <v>Saguenay - Lac-Saint-Jean</v>
          </cell>
          <cell r="J26" t="str">
            <v>11045127</v>
          </cell>
          <cell r="K26" t="str">
            <v>CENTRE INTÉGRÉ UNIVERSITAIRE DE SANTÉ ET DE SERVICES SOCIAUX DU SAGUENAY – LAC-SAINT-JEAN</v>
          </cell>
          <cell r="L26" t="str">
            <v>203</v>
          </cell>
          <cell r="M26" t="str">
            <v>RLS de Jonquière</v>
          </cell>
          <cell r="N26" t="str">
            <v>54263959</v>
          </cell>
          <cell r="O26" t="str">
            <v>GEORGES-HEBERT</v>
          </cell>
          <cell r="P26" t="str">
            <v>Oui</v>
          </cell>
          <cell r="Q26" t="str">
            <v>2023-01-31</v>
          </cell>
          <cell r="R26" t="str">
            <v>SAPA</v>
          </cell>
          <cell r="S26" t="str">
            <v>Actif</v>
          </cell>
          <cell r="U26">
            <v>58</v>
          </cell>
          <cell r="V26" t="str">
            <v>2023-01-31</v>
          </cell>
          <cell r="X26" t="str">
            <v>0</v>
          </cell>
          <cell r="Y26" t="str">
            <v>58</v>
          </cell>
          <cell r="Z26" t="str">
            <v>0</v>
          </cell>
          <cell r="AA26" t="str">
            <v>2</v>
          </cell>
          <cell r="AB26" t="str">
            <v>58</v>
          </cell>
          <cell r="AC26">
            <v>60</v>
          </cell>
          <cell r="AD26">
            <v>0</v>
          </cell>
          <cell r="AE26">
            <v>0</v>
          </cell>
          <cell r="AF26">
            <v>0</v>
          </cell>
          <cell r="AH26" t="str">
            <v>941</v>
          </cell>
          <cell r="AI26" t="str">
            <v>Saguenay</v>
          </cell>
          <cell r="AJ26" t="str">
            <v>2031</v>
          </cell>
          <cell r="AK26" t="str">
            <v>Jonquière</v>
          </cell>
          <cell r="AL26" t="str">
            <v>94068</v>
          </cell>
          <cell r="AM26" t="str">
            <v>Saguenay</v>
          </cell>
          <cell r="AN26" t="str">
            <v>2841, RUE FARADAY</v>
          </cell>
          <cell r="AP26" t="str">
            <v>G7S5C8</v>
          </cell>
          <cell r="AQ26" t="str">
            <v>http://www.csssjonquiere.qc.ca/</v>
          </cell>
          <cell r="AR26" t="str">
            <v>1989-11-23</v>
          </cell>
          <cell r="AT26" t="str">
            <v>(418) 695-7800</v>
          </cell>
          <cell r="AY26" t="str">
            <v>11045127</v>
          </cell>
          <cell r="AZ26" t="str">
            <v>54263959</v>
          </cell>
          <cell r="BA26" t="str">
            <v>Madame Julie Labbé</v>
          </cell>
          <cell r="BB26" t="str">
            <v>Mme Natalie Harrisson</v>
          </cell>
          <cell r="BC26" t="str">
            <v>CENTRE INTÉGRÉ UNIVERSITAIRE DE SANTÉ ET DE SERVICES SOCIAUX DU SAGUENAY – LAC-SAINT-JEAN</v>
          </cell>
          <cell r="BD26">
            <v>2665</v>
          </cell>
          <cell r="BE26" t="str">
            <v>Saguenay - Lac-Saint-Jean</v>
          </cell>
          <cell r="BI26" t="str">
            <v>0</v>
          </cell>
          <cell r="BJ26" t="str">
            <v>RPCU</v>
          </cell>
          <cell r="BK26" t="str">
            <v>Public</v>
          </cell>
          <cell r="BL26" t="str">
            <v>2021-11-16</v>
          </cell>
          <cell r="BM26" t="str">
            <v>Suzanne Montreuil</v>
          </cell>
          <cell r="BN26" t="str">
            <v>Acceptable</v>
          </cell>
          <cell r="BP26" t="str">
            <v>RPCU</v>
          </cell>
        </row>
        <row r="27">
          <cell r="B27" t="str">
            <v>CENTRE D'HEBERGEMENT ISIDORE-GAUTHIER</v>
          </cell>
          <cell r="C27" t="str">
            <v>Public</v>
          </cell>
          <cell r="D27" t="str">
            <v>CISSS DU SAGUENAY – LAC-SAINT-JEAN</v>
          </cell>
          <cell r="E27" t="str">
            <v>CIUSSS DU SAGUENAY – LAC-SAINT-JEAN</v>
          </cell>
          <cell r="F27" t="str">
            <v>02 - CIUSSS DU SAGUENAY – LAC-SAINT-JEAN</v>
          </cell>
          <cell r="G27" t="str">
            <v>2</v>
          </cell>
          <cell r="H27" t="str">
            <v>Saguenay - Lac-Saint-Jean</v>
          </cell>
          <cell r="J27" t="str">
            <v>11045127</v>
          </cell>
          <cell r="K27" t="str">
            <v>CENTRE INTÉGRÉ UNIVERSITAIRE DE SANTÉ ET DE SERVICES SOCIAUX DU SAGUENAY – LAC-SAINT-JEAN</v>
          </cell>
          <cell r="L27" t="str">
            <v>206</v>
          </cell>
          <cell r="M27" t="str">
            <v>RLS de Lac-Saint-Jean-Est</v>
          </cell>
          <cell r="N27" t="str">
            <v>51218063</v>
          </cell>
          <cell r="O27" t="str">
            <v>ISIDORE-GAUTHIER</v>
          </cell>
          <cell r="P27" t="str">
            <v>Oui</v>
          </cell>
          <cell r="Q27" t="str">
            <v>2023-01-31</v>
          </cell>
          <cell r="R27" t="str">
            <v>SAPA</v>
          </cell>
          <cell r="S27" t="str">
            <v>Actif</v>
          </cell>
          <cell r="U27">
            <v>33</v>
          </cell>
          <cell r="V27" t="str">
            <v>2023-01-31</v>
          </cell>
          <cell r="X27" t="str">
            <v>0</v>
          </cell>
          <cell r="Y27" t="str">
            <v>33</v>
          </cell>
          <cell r="Z27" t="str">
            <v>0</v>
          </cell>
          <cell r="AA27" t="str">
            <v>1</v>
          </cell>
          <cell r="AB27" t="str">
            <v>33</v>
          </cell>
          <cell r="AC27">
            <v>34</v>
          </cell>
          <cell r="AD27">
            <v>1</v>
          </cell>
          <cell r="AE27">
            <v>0</v>
          </cell>
          <cell r="AF27">
            <v>0</v>
          </cell>
          <cell r="AH27" t="str">
            <v>930</v>
          </cell>
          <cell r="AI27" t="str">
            <v>Lac-Saint-Jean-Est</v>
          </cell>
          <cell r="AJ27" t="str">
            <v>2061</v>
          </cell>
          <cell r="AK27" t="str">
            <v>Lac-Saint-Jean-Est</v>
          </cell>
          <cell r="AL27" t="str">
            <v>93042</v>
          </cell>
          <cell r="AM27" t="str">
            <v>Alma</v>
          </cell>
          <cell r="AN27" t="str">
            <v>5731, AVENUE DU PONT NORD</v>
          </cell>
          <cell r="AP27" t="str">
            <v>G8E1W8</v>
          </cell>
          <cell r="AQ27" t="str">
            <v>http://www.santealma.qc.ca/</v>
          </cell>
          <cell r="AR27" t="str">
            <v>1996-03-28</v>
          </cell>
          <cell r="AT27" t="str">
            <v>(418) 347-3394</v>
          </cell>
          <cell r="AY27" t="str">
            <v>11045127</v>
          </cell>
          <cell r="AZ27" t="str">
            <v>51218063</v>
          </cell>
          <cell r="BA27" t="str">
            <v>Madame Julie Labbé</v>
          </cell>
          <cell r="BB27" t="str">
            <v>Mme Natalie Harrisson</v>
          </cell>
          <cell r="BC27" t="str">
            <v>CENTRE INTÉGRÉ UNIVERSITAIRE DE SANTÉ ET DE SERVICES SOCIAUX DU SAGUENAY – LAC-SAINT-JEAN</v>
          </cell>
          <cell r="BD27">
            <v>2671</v>
          </cell>
          <cell r="BE27" t="str">
            <v>Saguenay - Lac-Saint-Jean</v>
          </cell>
          <cell r="BI27" t="str">
            <v>0</v>
          </cell>
          <cell r="BJ27" t="str">
            <v>CPM</v>
          </cell>
          <cell r="BK27" t="str">
            <v>Public</v>
          </cell>
          <cell r="BL27" t="str">
            <v>2022-06-22</v>
          </cell>
          <cell r="BM27" t="str">
            <v>Suzanne Montreuil</v>
          </cell>
          <cell r="BN27" t="str">
            <v>Très adéquat</v>
          </cell>
          <cell r="BP27" t="str">
            <v>RPCU</v>
          </cell>
        </row>
        <row r="28">
          <cell r="B28" t="str">
            <v>CENTRE D'HEBERGEMENT JACQUES-CARTIER</v>
          </cell>
          <cell r="C28" t="str">
            <v>Public</v>
          </cell>
          <cell r="D28" t="str">
            <v>CISSS DU SAGUENAY – LAC-SAINT-JEAN</v>
          </cell>
          <cell r="E28" t="str">
            <v>CIUSSS DU SAGUENAY – LAC-SAINT-JEAN</v>
          </cell>
          <cell r="F28" t="str">
            <v>02 - CIUSSS DU SAGUENAY – LAC-SAINT-JEAN</v>
          </cell>
          <cell r="G28" t="str">
            <v>2</v>
          </cell>
          <cell r="H28" t="str">
            <v>Saguenay - Lac-Saint-Jean</v>
          </cell>
          <cell r="J28" t="str">
            <v>11045127</v>
          </cell>
          <cell r="K28" t="str">
            <v>CENTRE INTÉGRÉ UNIVERSITAIRE DE SANTÉ ET DE SERVICES SOCIAUX DU SAGUENAY – LAC-SAINT-JEAN</v>
          </cell>
          <cell r="L28" t="str">
            <v>202</v>
          </cell>
          <cell r="M28" t="str">
            <v>RLS de Chicoutimi</v>
          </cell>
          <cell r="N28" t="str">
            <v>51217222</v>
          </cell>
          <cell r="O28" t="str">
            <v>JACQUES-CARTIER</v>
          </cell>
          <cell r="P28" t="str">
            <v>Oui</v>
          </cell>
          <cell r="Q28" t="str">
            <v>2023-01-31</v>
          </cell>
          <cell r="R28" t="str">
            <v>SAPA</v>
          </cell>
          <cell r="S28" t="str">
            <v>Actif</v>
          </cell>
          <cell r="U28">
            <v>97</v>
          </cell>
          <cell r="V28" t="str">
            <v>2023-01-31</v>
          </cell>
          <cell r="X28" t="str">
            <v>17</v>
          </cell>
          <cell r="Y28" t="str">
            <v>67</v>
          </cell>
          <cell r="Z28" t="str">
            <v>0</v>
          </cell>
          <cell r="AA28" t="str">
            <v>2</v>
          </cell>
          <cell r="AB28" t="str">
            <v>101</v>
          </cell>
          <cell r="AC28">
            <v>101</v>
          </cell>
          <cell r="AD28">
            <v>3</v>
          </cell>
          <cell r="AE28">
            <v>0</v>
          </cell>
          <cell r="AF28">
            <v>0</v>
          </cell>
          <cell r="AH28" t="str">
            <v>941</v>
          </cell>
          <cell r="AI28" t="str">
            <v>Saguenay</v>
          </cell>
          <cell r="AJ28" t="str">
            <v>2021</v>
          </cell>
          <cell r="AK28" t="str">
            <v>Saguenay</v>
          </cell>
          <cell r="AL28" t="str">
            <v>94068</v>
          </cell>
          <cell r="AM28" t="str">
            <v>Saguenay</v>
          </cell>
          <cell r="AN28" t="str">
            <v>904, RUE JACQUES-CARTIER EST</v>
          </cell>
          <cell r="AP28" t="str">
            <v>G7H2A9</v>
          </cell>
          <cell r="AQ28" t="str">
            <v>http://www.csss-chicoutimi.qc.ca/</v>
          </cell>
          <cell r="AR28" t="str">
            <v>1995-09-19</v>
          </cell>
          <cell r="AT28" t="str">
            <v>(418) 698-3900</v>
          </cell>
          <cell r="AW28" t="str">
            <v>Cette installation de CHSLD s'appellait Centre d'hébergement BEAUMANOIR jusqu'en septembre 2016. En effet, à la suite du processus de modification des noms des différentes installations dont les CHSLD qui  a été entrepris par la DEGERI, Ce CHSLD a également changé de nom.</v>
          </cell>
          <cell r="AY28" t="str">
            <v>11045127</v>
          </cell>
          <cell r="AZ28" t="str">
            <v>51217222</v>
          </cell>
          <cell r="BA28" t="str">
            <v>Madame Julie Labbé</v>
          </cell>
          <cell r="BB28" t="str">
            <v>Mme Natalie Harrisson</v>
          </cell>
          <cell r="BC28" t="str">
            <v>CENTRE INTÉGRÉ UNIVERSITAIRE DE SANTÉ ET DE SERVICES SOCIAUX DU SAGUENAY – LAC-SAINT-JEAN</v>
          </cell>
          <cell r="BD28">
            <v>2674</v>
          </cell>
          <cell r="BE28" t="str">
            <v>Saguenay - Lac-Saint-Jean</v>
          </cell>
          <cell r="BI28" t="str">
            <v>0</v>
          </cell>
          <cell r="BJ28" t="str">
            <v>RPCU</v>
          </cell>
          <cell r="BK28" t="str">
            <v>Public</v>
          </cell>
          <cell r="BL28" t="str">
            <v>2020-01-15</v>
          </cell>
          <cell r="BM28" t="str">
            <v>Valérie Godreau</v>
          </cell>
          <cell r="BN28" t="str">
            <v>Adéquat</v>
          </cell>
          <cell r="BP28" t="str">
            <v>CPM</v>
          </cell>
        </row>
        <row r="29">
          <cell r="B29" t="str">
            <v>CLSC ET CENTRE D'HEBERGEMENT METABETCHOUAN-LAC-À-LA-CROIX</v>
          </cell>
          <cell r="C29" t="str">
            <v>Public</v>
          </cell>
          <cell r="D29" t="str">
            <v>CISSS DU SAGUENAY – LAC-SAINT-JEAN</v>
          </cell>
          <cell r="E29" t="str">
            <v>CIUSSS DU SAGUENAY – LAC-SAINT-JEAN</v>
          </cell>
          <cell r="F29" t="str">
            <v>02 - CIUSSS DU SAGUENAY – LAC-SAINT-JEAN</v>
          </cell>
          <cell r="G29" t="str">
            <v>2</v>
          </cell>
          <cell r="H29" t="str">
            <v>Saguenay - Lac-Saint-Jean</v>
          </cell>
          <cell r="J29" t="str">
            <v>11045127</v>
          </cell>
          <cell r="K29" t="str">
            <v>CENTRE INTÉGRÉ UNIVERSITAIRE DE SANTÉ ET DE SERVICES SOCIAUX DU SAGUENAY – LAC-SAINT-JEAN</v>
          </cell>
          <cell r="L29" t="str">
            <v>206</v>
          </cell>
          <cell r="M29" t="str">
            <v>RLS de Lac-Saint-Jean-Est</v>
          </cell>
          <cell r="N29" t="str">
            <v>51218048</v>
          </cell>
          <cell r="O29" t="str">
            <v>METABETCHOUAN ET CLSC SECTEUR SUD</v>
          </cell>
          <cell r="P29" t="str">
            <v>Oui</v>
          </cell>
          <cell r="Q29" t="str">
            <v>2023-01-31</v>
          </cell>
          <cell r="R29" t="str">
            <v>SAPA</v>
          </cell>
          <cell r="S29" t="str">
            <v>Actif</v>
          </cell>
          <cell r="U29">
            <v>113</v>
          </cell>
          <cell r="V29" t="str">
            <v>2023-01-31</v>
          </cell>
          <cell r="Y29" t="str">
            <v>115</v>
          </cell>
          <cell r="Z29" t="str">
            <v>0</v>
          </cell>
          <cell r="AA29" t="str">
            <v>2</v>
          </cell>
          <cell r="AB29" t="str">
            <v>115</v>
          </cell>
          <cell r="AC29">
            <v>113</v>
          </cell>
          <cell r="AD29">
            <v>2</v>
          </cell>
          <cell r="AE29">
            <v>0</v>
          </cell>
          <cell r="AF29">
            <v>0</v>
          </cell>
          <cell r="AH29" t="str">
            <v>930</v>
          </cell>
          <cell r="AI29" t="str">
            <v>Lac-Saint-Jean-Est</v>
          </cell>
          <cell r="AJ29" t="str">
            <v>2061</v>
          </cell>
          <cell r="AK29" t="str">
            <v>Lac-Saint-Jean-Est</v>
          </cell>
          <cell r="AL29" t="str">
            <v>93012</v>
          </cell>
          <cell r="AM29" t="str">
            <v>Métabetchouan--Lac-à-la-Croix</v>
          </cell>
          <cell r="AN29" t="str">
            <v>1895, ROUTE 169</v>
          </cell>
          <cell r="AP29" t="str">
            <v>G8G1B4</v>
          </cell>
          <cell r="AQ29" t="str">
            <v>http://www.santealma.qc.ca/</v>
          </cell>
          <cell r="AR29" t="str">
            <v>1996-03-28</v>
          </cell>
          <cell r="AT29" t="str">
            <v>(418) 349-2861</v>
          </cell>
          <cell r="AY29" t="str">
            <v>11045127</v>
          </cell>
          <cell r="AZ29" t="str">
            <v>51218048</v>
          </cell>
          <cell r="BA29" t="str">
            <v>Madame Julie Labbé</v>
          </cell>
          <cell r="BB29" t="str">
            <v>Mme Natalie Harrisson</v>
          </cell>
          <cell r="BC29" t="str">
            <v>CENTRE INTÉGRÉ UNIVERSITAIRE DE SANTÉ ET DE SERVICES SOCIAUX DU SAGUENAY – LAC-SAINT-JEAN</v>
          </cell>
          <cell r="BD29">
            <v>2667</v>
          </cell>
          <cell r="BE29" t="str">
            <v>Saguenay - Lac-Saint-Jean</v>
          </cell>
          <cell r="BI29" t="str">
            <v>0</v>
          </cell>
          <cell r="BJ29" t="str">
            <v>CPM</v>
          </cell>
          <cell r="BK29" t="str">
            <v>Public</v>
          </cell>
          <cell r="BL29" t="str">
            <v>2019-07-31</v>
          </cell>
          <cell r="BM29" t="str">
            <v>Valérie Godreau</v>
          </cell>
          <cell r="BN29" t="str">
            <v>Très adéquat</v>
          </cell>
          <cell r="BP29" t="str">
            <v>RPCU</v>
          </cell>
        </row>
        <row r="30">
          <cell r="B30" t="str">
            <v>CENTRE D'HEBERGEMENT MGR-VICTOR-TREMBLAY</v>
          </cell>
          <cell r="C30" t="str">
            <v>Public</v>
          </cell>
          <cell r="D30" t="str">
            <v>CISSS DU SAGUENAY – LAC-SAINT-JEAN</v>
          </cell>
          <cell r="E30" t="str">
            <v>CIUSSS DU SAGUENAY – LAC-SAINT-JEAN</v>
          </cell>
          <cell r="F30" t="str">
            <v>02 - CIUSSS DU SAGUENAY – LAC-SAINT-JEAN</v>
          </cell>
          <cell r="G30" t="str">
            <v>2</v>
          </cell>
          <cell r="H30" t="str">
            <v>Saguenay - Lac-Saint-Jean</v>
          </cell>
          <cell r="J30" t="str">
            <v>11045127</v>
          </cell>
          <cell r="K30" t="str">
            <v>CENTRE INTÉGRÉ UNIVERSITAIRE DE SANTÉ ET DE SERVICES SOCIAUX DU SAGUENAY – LAC-SAINT-JEAN</v>
          </cell>
          <cell r="L30" t="str">
            <v>202</v>
          </cell>
          <cell r="M30" t="str">
            <v>RLS de Chicoutimi</v>
          </cell>
          <cell r="N30" t="str">
            <v>52290517</v>
          </cell>
          <cell r="O30" t="str">
            <v>MGR-VICTOR-TREMBLAY</v>
          </cell>
          <cell r="P30" t="str">
            <v>Oui</v>
          </cell>
          <cell r="Q30" t="str">
            <v>2023-01-31</v>
          </cell>
          <cell r="R30" t="str">
            <v>SAPA</v>
          </cell>
          <cell r="S30" t="str">
            <v>Actif</v>
          </cell>
          <cell r="U30">
            <v>66</v>
          </cell>
          <cell r="V30" t="str">
            <v>2023-01-31</v>
          </cell>
          <cell r="X30" t="str">
            <v>0</v>
          </cell>
          <cell r="Y30" t="str">
            <v>66</v>
          </cell>
          <cell r="Z30" t="str">
            <v>0</v>
          </cell>
          <cell r="AA30" t="str">
            <v>2</v>
          </cell>
          <cell r="AB30" t="str">
            <v>66</v>
          </cell>
          <cell r="AC30">
            <v>66</v>
          </cell>
          <cell r="AD30">
            <v>0</v>
          </cell>
          <cell r="AE30">
            <v>0</v>
          </cell>
          <cell r="AF30">
            <v>0</v>
          </cell>
          <cell r="AH30" t="str">
            <v>941</v>
          </cell>
          <cell r="AI30" t="str">
            <v>Saguenay</v>
          </cell>
          <cell r="AJ30" t="str">
            <v>2021</v>
          </cell>
          <cell r="AK30" t="str">
            <v>Saguenay</v>
          </cell>
          <cell r="AL30" t="str">
            <v>94068</v>
          </cell>
          <cell r="AM30" t="str">
            <v>Saguenay</v>
          </cell>
          <cell r="AN30" t="str">
            <v>1236, RUE D'ANGOULEME</v>
          </cell>
          <cell r="AP30" t="str">
            <v>G7H6P9</v>
          </cell>
          <cell r="AQ30" t="str">
            <v>http://www.csss-chicoutimi.qc.ca/</v>
          </cell>
          <cell r="AR30" t="str">
            <v>1981-02-02</v>
          </cell>
          <cell r="AT30" t="str">
            <v>(418) 698-3911</v>
          </cell>
          <cell r="AY30" t="str">
            <v>11045127</v>
          </cell>
          <cell r="AZ30" t="str">
            <v>52290517</v>
          </cell>
          <cell r="BA30" t="str">
            <v>Madame Julie Labbé</v>
          </cell>
          <cell r="BB30" t="str">
            <v>Mme Natalie Harrisson</v>
          </cell>
          <cell r="BC30" t="str">
            <v>CENTRE INTÉGRÉ UNIVERSITAIRE DE SANTÉ ET DE SERVICES SOCIAUX DU SAGUENAY – LAC-SAINT-JEAN</v>
          </cell>
          <cell r="BD30">
            <v>2676</v>
          </cell>
          <cell r="BE30" t="str">
            <v>Saguenay - Lac-Saint-Jean</v>
          </cell>
          <cell r="BI30" t="str">
            <v>0</v>
          </cell>
          <cell r="BJ30" t="str">
            <v>RPCU</v>
          </cell>
          <cell r="BK30" t="str">
            <v>Public</v>
          </cell>
          <cell r="BL30" t="str">
            <v>2020-01-16</v>
          </cell>
          <cell r="BM30" t="str">
            <v>Valérie Godreau</v>
          </cell>
          <cell r="BN30" t="str">
            <v>Adéquat</v>
          </cell>
          <cell r="BP30" t="str">
            <v>CPM</v>
          </cell>
        </row>
        <row r="31">
          <cell r="B31" t="str">
            <v>CENTRE D'HEBERGEMENT SAINTE-MARIE</v>
          </cell>
          <cell r="C31" t="str">
            <v>Public</v>
          </cell>
          <cell r="D31" t="str">
            <v>CISSS DU SAGUENAY – LAC-SAINT-JEAN</v>
          </cell>
          <cell r="E31" t="str">
            <v>CIUSSS DU SAGUENAY – LAC-SAINT-JEAN</v>
          </cell>
          <cell r="F31" t="str">
            <v>02 - CIUSSS DU SAGUENAY – LAC-SAINT-JEAN</v>
          </cell>
          <cell r="G31" t="str">
            <v>2</v>
          </cell>
          <cell r="H31" t="str">
            <v>Saguenay - Lac-Saint-Jean</v>
          </cell>
          <cell r="J31" t="str">
            <v>11045127</v>
          </cell>
          <cell r="K31" t="str">
            <v>CENTRE INTÉGRÉ UNIVERSITAIRE DE SANTÉ ET DE SERVICES SOCIAUX DU SAGUENAY – LAC-SAINT-JEAN</v>
          </cell>
          <cell r="L31" t="str">
            <v>203</v>
          </cell>
          <cell r="M31" t="str">
            <v>RLS de Jonquière</v>
          </cell>
          <cell r="N31" t="str">
            <v>51217792</v>
          </cell>
          <cell r="O31" t="str">
            <v>SAINTE-MARIE</v>
          </cell>
          <cell r="P31" t="str">
            <v>Oui</v>
          </cell>
          <cell r="Q31" t="str">
            <v>2023-01-31</v>
          </cell>
          <cell r="R31" t="str">
            <v>SAPA</v>
          </cell>
          <cell r="S31" t="str">
            <v>Actif</v>
          </cell>
          <cell r="U31">
            <v>66</v>
          </cell>
          <cell r="V31" t="str">
            <v>2023-01-31</v>
          </cell>
          <cell r="X31" t="str">
            <v>12</v>
          </cell>
          <cell r="Y31" t="str">
            <v>44</v>
          </cell>
          <cell r="Z31" t="str">
            <v>0</v>
          </cell>
          <cell r="AA31" t="str">
            <v>2</v>
          </cell>
          <cell r="AB31" t="str">
            <v>68</v>
          </cell>
          <cell r="AC31">
            <v>66</v>
          </cell>
          <cell r="AD31">
            <v>0</v>
          </cell>
          <cell r="AE31">
            <v>0</v>
          </cell>
          <cell r="AF31">
            <v>0</v>
          </cell>
          <cell r="AH31" t="str">
            <v>941</v>
          </cell>
          <cell r="AI31" t="str">
            <v>Saguenay</v>
          </cell>
          <cell r="AJ31" t="str">
            <v>2031</v>
          </cell>
          <cell r="AK31" t="str">
            <v>Jonquière</v>
          </cell>
          <cell r="AL31" t="str">
            <v>94068</v>
          </cell>
          <cell r="AM31" t="str">
            <v>Saguenay</v>
          </cell>
          <cell r="AN31" t="str">
            <v>2184, RUE PERRIER</v>
          </cell>
          <cell r="AP31" t="str">
            <v>G7X9C9</v>
          </cell>
          <cell r="AQ31" t="str">
            <v>http://www.csssjonquiere.qc.ca/</v>
          </cell>
          <cell r="AR31" t="str">
            <v>1995-12-12</v>
          </cell>
          <cell r="AT31" t="str">
            <v>(418) 695-7800</v>
          </cell>
          <cell r="AY31" t="str">
            <v>11045127</v>
          </cell>
          <cell r="AZ31" t="str">
            <v>51217792</v>
          </cell>
          <cell r="BA31" t="str">
            <v>Madame Julie Labbé</v>
          </cell>
          <cell r="BB31" t="str">
            <v>Mme Natalie Harrisson</v>
          </cell>
          <cell r="BC31" t="str">
            <v>CENTRE INTÉGRÉ UNIVERSITAIRE DE SANTÉ ET DE SERVICES SOCIAUX DU SAGUENAY – LAC-SAINT-JEAN</v>
          </cell>
          <cell r="BD31">
            <v>2663</v>
          </cell>
          <cell r="BE31" t="str">
            <v>Saguenay - Lac-Saint-Jean</v>
          </cell>
          <cell r="BI31" t="str">
            <v>0</v>
          </cell>
          <cell r="BJ31" t="str">
            <v>RPCU</v>
          </cell>
          <cell r="BK31" t="str">
            <v>Public</v>
          </cell>
          <cell r="BL31" t="str">
            <v>2021-10-13</v>
          </cell>
          <cell r="BM31" t="str">
            <v>Suzanne Montreuil</v>
          </cell>
          <cell r="BN31" t="str">
            <v>Acceptable</v>
          </cell>
          <cell r="BP31" t="str">
            <v>RPCU</v>
          </cell>
        </row>
        <row r="32">
          <cell r="B32" t="str">
            <v>CENTRE D'HEBERGEMENT SAINT-JOSEPH</v>
          </cell>
          <cell r="C32" t="str">
            <v>Public</v>
          </cell>
          <cell r="D32" t="str">
            <v>CISSS DU SAGUENAY – LAC-SAINT-JEAN</v>
          </cell>
          <cell r="E32" t="str">
            <v>CIUSSS DU SAGUENAY – LAC-SAINT-JEAN</v>
          </cell>
          <cell r="F32" t="str">
            <v>02 - CIUSSS DU SAGUENAY – LAC-SAINT-JEAN</v>
          </cell>
          <cell r="G32" t="str">
            <v>2</v>
          </cell>
          <cell r="H32" t="str">
            <v>Saguenay - Lac-Saint-Jean</v>
          </cell>
          <cell r="J32" t="str">
            <v>11045127</v>
          </cell>
          <cell r="K32" t="str">
            <v>CENTRE INTÉGRÉ UNIVERSITAIRE DE SANTÉ ET DE SERVICES SOCIAUX DU SAGUENAY – LAC-SAINT-JEAN</v>
          </cell>
          <cell r="L32" t="str">
            <v>201</v>
          </cell>
          <cell r="M32" t="str">
            <v>RLS de La Baie</v>
          </cell>
          <cell r="N32" t="str">
            <v>51221380</v>
          </cell>
          <cell r="O32" t="str">
            <v>SAINT-JOSEPH</v>
          </cell>
          <cell r="P32" t="str">
            <v>Oui</v>
          </cell>
          <cell r="Q32" t="str">
            <v>2023-01-31</v>
          </cell>
          <cell r="R32" t="str">
            <v>SAPA</v>
          </cell>
          <cell r="S32" t="str">
            <v>Actif</v>
          </cell>
          <cell r="U32">
            <v>44</v>
          </cell>
          <cell r="V32" t="str">
            <v>2023-01-31</v>
          </cell>
          <cell r="X32" t="str">
            <v>8</v>
          </cell>
          <cell r="Y32" t="str">
            <v>32</v>
          </cell>
          <cell r="Z32" t="str">
            <v>0</v>
          </cell>
          <cell r="AA32" t="str">
            <v>2</v>
          </cell>
          <cell r="AB32" t="str">
            <v>48</v>
          </cell>
          <cell r="AC32">
            <v>46</v>
          </cell>
          <cell r="AD32">
            <v>2</v>
          </cell>
          <cell r="AE32">
            <v>0</v>
          </cell>
          <cell r="AF32">
            <v>0</v>
          </cell>
          <cell r="AH32" t="str">
            <v>941</v>
          </cell>
          <cell r="AI32" t="str">
            <v>Saguenay</v>
          </cell>
          <cell r="AJ32" t="str">
            <v>2011</v>
          </cell>
          <cell r="AK32" t="str">
            <v>Fjord</v>
          </cell>
          <cell r="AL32" t="str">
            <v>94068</v>
          </cell>
          <cell r="AM32" t="str">
            <v>Saguenay</v>
          </cell>
          <cell r="AN32" t="str">
            <v>1893, RUE ALEXIS-SIMARD</v>
          </cell>
          <cell r="AP32" t="str">
            <v>G7B2K9</v>
          </cell>
          <cell r="AQ32" t="str">
            <v>http://www.cssscleophasclaveau.qc.ca/</v>
          </cell>
          <cell r="AR32" t="str">
            <v>1998-01-21</v>
          </cell>
          <cell r="AT32" t="str">
            <v>(418) 544-2865</v>
          </cell>
          <cell r="AY32" t="str">
            <v>11045127</v>
          </cell>
          <cell r="AZ32" t="str">
            <v>51221380</v>
          </cell>
          <cell r="BA32" t="str">
            <v>Madame Julie Labbé</v>
          </cell>
          <cell r="BB32" t="str">
            <v>Mme Natalie Harrisson</v>
          </cell>
          <cell r="BC32" t="str">
            <v>CENTRE INTÉGRÉ UNIVERSITAIRE DE SANTÉ ET DE SERVICES SOCIAUX DU SAGUENAY – LAC-SAINT-JEAN</v>
          </cell>
          <cell r="BD32">
            <v>2661</v>
          </cell>
          <cell r="BE32" t="str">
            <v>Saguenay - Lac-Saint-Jean</v>
          </cell>
          <cell r="BI32" t="str">
            <v>0</v>
          </cell>
          <cell r="BJ32" t="str">
            <v>CTRCAQ</v>
          </cell>
          <cell r="BK32" t="str">
            <v>Public</v>
          </cell>
          <cell r="BL32" t="str">
            <v>2021-11-17</v>
          </cell>
          <cell r="BM32" t="str">
            <v>Suzanne Montreuil</v>
          </cell>
          <cell r="BN32" t="str">
            <v>Acceptable</v>
          </cell>
          <cell r="BP32" t="str">
            <v>RPCU</v>
          </cell>
        </row>
        <row r="33">
          <cell r="B33" t="str">
            <v>CLSC ET CENTRE D'HEBERGEMENT DE NORMANDIN</v>
          </cell>
          <cell r="C33" t="str">
            <v>Public</v>
          </cell>
          <cell r="D33" t="str">
            <v>CISSS DU SAGUENAY – LAC-SAINT-JEAN</v>
          </cell>
          <cell r="E33" t="str">
            <v>CIUSSS DU SAGUENAY – LAC-SAINT-JEAN</v>
          </cell>
          <cell r="F33" t="str">
            <v>02 - CIUSSS DU SAGUENAY – LAC-SAINT-JEAN</v>
          </cell>
          <cell r="G33" t="str">
            <v>2</v>
          </cell>
          <cell r="H33" t="str">
            <v>Saguenay - Lac-Saint-Jean</v>
          </cell>
          <cell r="J33" t="str">
            <v>11045127</v>
          </cell>
          <cell r="K33" t="str">
            <v>CENTRE INTÉGRÉ UNIVERSITAIRE DE SANTÉ ET DE SERVICES SOCIAUX DU SAGUENAY – LAC-SAINT-JEAN</v>
          </cell>
          <cell r="L33" t="str">
            <v>205</v>
          </cell>
          <cell r="M33" t="str">
            <v>RLS de Maria-Chapdelaine</v>
          </cell>
          <cell r="N33" t="str">
            <v>53679023</v>
          </cell>
          <cell r="O33" t="str">
            <v>CLSC ET DE NORMANDIN</v>
          </cell>
          <cell r="P33" t="str">
            <v>Oui</v>
          </cell>
          <cell r="Q33" t="str">
            <v>2023-01-31</v>
          </cell>
          <cell r="R33" t="str">
            <v>SAPA</v>
          </cell>
          <cell r="S33" t="str">
            <v>Actif</v>
          </cell>
          <cell r="U33">
            <v>33</v>
          </cell>
          <cell r="V33" t="str">
            <v>2023-01-31</v>
          </cell>
          <cell r="X33" t="str">
            <v>0</v>
          </cell>
          <cell r="Y33" t="str">
            <v>33</v>
          </cell>
          <cell r="Z33" t="str">
            <v>0</v>
          </cell>
          <cell r="AA33" t="str">
            <v>1</v>
          </cell>
          <cell r="AB33" t="str">
            <v>33</v>
          </cell>
          <cell r="AC33">
            <v>33</v>
          </cell>
          <cell r="AD33">
            <v>0</v>
          </cell>
          <cell r="AE33">
            <v>0</v>
          </cell>
          <cell r="AF33">
            <v>0</v>
          </cell>
          <cell r="AH33" t="str">
            <v>920</v>
          </cell>
          <cell r="AI33" t="str">
            <v>Maria-Chapdelaine</v>
          </cell>
          <cell r="AJ33" t="str">
            <v>2051</v>
          </cell>
          <cell r="AK33" t="str">
            <v>Maria-Chapdelaine</v>
          </cell>
          <cell r="AL33" t="str">
            <v>92040</v>
          </cell>
          <cell r="AM33" t="str">
            <v>Normandin</v>
          </cell>
          <cell r="AN33" t="str">
            <v>1205, RUE SAINT-CYRILLE</v>
          </cell>
          <cell r="AP33" t="str">
            <v>G8M4K1</v>
          </cell>
          <cell r="AQ33" t="str">
            <v>http://csssmariachapdelaine.com/</v>
          </cell>
          <cell r="AR33" t="str">
            <v>1988-01-13</v>
          </cell>
          <cell r="AT33" t="str">
            <v>(418) 274-1234</v>
          </cell>
          <cell r="AY33" t="str">
            <v>11045127</v>
          </cell>
          <cell r="AZ33" t="str">
            <v>53679023</v>
          </cell>
          <cell r="BA33" t="str">
            <v>Madame Julie Labbé</v>
          </cell>
          <cell r="BB33" t="str">
            <v>Mme Natalie Harrisson</v>
          </cell>
          <cell r="BC33" t="str">
            <v>CENTRE INTÉGRÉ UNIVERSITAIRE DE SANTÉ ET DE SERVICES SOCIAUX DU SAGUENAY – LAC-SAINT-JEAN</v>
          </cell>
          <cell r="BD33">
            <v>2660</v>
          </cell>
          <cell r="BE33" t="str">
            <v>Saguenay - Lac-Saint-Jean</v>
          </cell>
          <cell r="BI33" t="str">
            <v>0</v>
          </cell>
          <cell r="BJ33" t="str">
            <v>CPM</v>
          </cell>
          <cell r="BK33" t="str">
            <v>Public</v>
          </cell>
          <cell r="BL33" t="str">
            <v>2018-09-19</v>
          </cell>
          <cell r="BM33" t="str">
            <v>Valérie Godreau</v>
          </cell>
          <cell r="BN33" t="str">
            <v>Adéquat</v>
          </cell>
          <cell r="BP33" t="str">
            <v>CTRCAQ</v>
          </cell>
        </row>
        <row r="34">
          <cell r="B34" t="str">
            <v>HOPITAL ET CENTRE D'HEBERGEMENT DE ROBERVAL</v>
          </cell>
          <cell r="C34" t="str">
            <v>Public</v>
          </cell>
          <cell r="D34" t="str">
            <v>CISSS DU SAGUENAY – LAC-SAINT-JEAN</v>
          </cell>
          <cell r="E34" t="str">
            <v>CIUSSS DU SAGUENAY – LAC-SAINT-JEAN</v>
          </cell>
          <cell r="F34" t="str">
            <v>02 - CIUSSS DU SAGUENAY – LAC-SAINT-JEAN</v>
          </cell>
          <cell r="G34" t="str">
            <v>2</v>
          </cell>
          <cell r="H34" t="str">
            <v>Saguenay - Lac-Saint-Jean</v>
          </cell>
          <cell r="J34" t="str">
            <v>11045127</v>
          </cell>
          <cell r="K34" t="str">
            <v>CENTRE INTÉGRÉ UNIVERSITAIRE DE SANTÉ ET DE SERVICES SOCIAUX DU SAGUENAY – LAC-SAINT-JEAN</v>
          </cell>
          <cell r="L34" t="str">
            <v>204</v>
          </cell>
          <cell r="M34" t="str">
            <v>RLS du Domaine-du-Roy</v>
          </cell>
          <cell r="N34" t="str">
            <v>51228203</v>
          </cell>
          <cell r="O34" t="str">
            <v>HOPITAL, CLSC ET DE ROBERVAL</v>
          </cell>
          <cell r="P34" t="str">
            <v>Oui</v>
          </cell>
          <cell r="Q34" t="str">
            <v>2023-01-31</v>
          </cell>
          <cell r="R34" t="str">
            <v>SAPA</v>
          </cell>
          <cell r="S34" t="str">
            <v>Actif</v>
          </cell>
          <cell r="U34">
            <v>100</v>
          </cell>
          <cell r="V34" t="str">
            <v>2023-01-31</v>
          </cell>
          <cell r="X34" t="str">
            <v>12</v>
          </cell>
          <cell r="Y34" t="str">
            <v>76</v>
          </cell>
          <cell r="Z34" t="str">
            <v>0</v>
          </cell>
          <cell r="AA34" t="str">
            <v>2</v>
          </cell>
          <cell r="AB34" t="str">
            <v>100</v>
          </cell>
          <cell r="AC34">
            <v>103</v>
          </cell>
          <cell r="AD34">
            <v>2</v>
          </cell>
          <cell r="AE34">
            <v>0</v>
          </cell>
          <cell r="AF34">
            <v>5</v>
          </cell>
          <cell r="AH34" t="str">
            <v>910</v>
          </cell>
          <cell r="AI34" t="str">
            <v>Le Domaine-du-Roy</v>
          </cell>
          <cell r="AJ34" t="str">
            <v>2041</v>
          </cell>
          <cell r="AK34" t="str">
            <v>Domaine-du-Roy</v>
          </cell>
          <cell r="AL34" t="str">
            <v>91025</v>
          </cell>
          <cell r="AM34" t="str">
            <v>Roberval</v>
          </cell>
          <cell r="AN34" t="str">
            <v>450, RUE BRASSARD</v>
          </cell>
          <cell r="AP34" t="str">
            <v>G8H1B9</v>
          </cell>
          <cell r="AQ34" t="str">
            <v>http://www.csssdomaineduroy.com/</v>
          </cell>
          <cell r="AR34" t="str">
            <v>2004-07-05</v>
          </cell>
          <cell r="AT34" t="str">
            <v>(418) 275-0110</v>
          </cell>
          <cell r="AY34" t="str">
            <v>11045127</v>
          </cell>
          <cell r="AZ34" t="str">
            <v>51228203</v>
          </cell>
          <cell r="BA34" t="str">
            <v>Madame Julie Labbé</v>
          </cell>
          <cell r="BB34" t="str">
            <v>Mme Natalie Harrisson</v>
          </cell>
          <cell r="BC34" t="str">
            <v>CENTRE INTÉGRÉ UNIVERSITAIRE DE SANTÉ ET DE SERVICES SOCIAUX DU SAGUENAY – LAC-SAINT-JEAN</v>
          </cell>
          <cell r="BD34">
            <v>2673</v>
          </cell>
          <cell r="BE34" t="str">
            <v>Saguenay - Lac-Saint-Jean</v>
          </cell>
          <cell r="BI34" t="str">
            <v>0</v>
          </cell>
          <cell r="BJ34" t="str">
            <v>CTRCAQ</v>
          </cell>
          <cell r="BK34" t="str">
            <v>Public</v>
          </cell>
          <cell r="BP34" t="str">
            <v>CPM</v>
          </cell>
        </row>
        <row r="35">
          <cell r="B35" t="str">
            <v>CENTRE D'HEBERGEMENT D'ASSISE</v>
          </cell>
          <cell r="C35" t="str">
            <v>Privé conventionné</v>
          </cell>
          <cell r="D35" t="str">
            <v>CENTRE D'HEBERGEMENT ST-JEAN-EUDES</v>
          </cell>
          <cell r="E35" t="str">
            <v>CIUSSS DE LA CAPITALE-NATIONALE</v>
          </cell>
          <cell r="F35" t="str">
            <v>03 - CIUSSS DE LA CAPITALE-NATIONALE</v>
          </cell>
          <cell r="G35" t="str">
            <v>3</v>
          </cell>
          <cell r="H35" t="str">
            <v>Capitale-Nationale</v>
          </cell>
          <cell r="J35" t="str">
            <v>11045135</v>
          </cell>
          <cell r="K35" t="str">
            <v>CENTRE INTÉGRÉ UNIVERSITAIRE DE SANTÉ ET DE SERVICES SOCIAUX DE LA CAPITALE-NATIONALE</v>
          </cell>
          <cell r="L35" t="str">
            <v>302</v>
          </cell>
          <cell r="M35" t="str">
            <v>RLS de Québec-Sud</v>
          </cell>
          <cell r="N35" t="str">
            <v>51229706</v>
          </cell>
          <cell r="O35" t="str">
            <v>D'ASSISE</v>
          </cell>
          <cell r="P35" t="str">
            <v>Oui</v>
          </cell>
          <cell r="Q35" t="str">
            <v>2023-01-31</v>
          </cell>
          <cell r="R35" t="str">
            <v>SAPA</v>
          </cell>
          <cell r="S35" t="str">
            <v>Actif</v>
          </cell>
          <cell r="U35">
            <v>100</v>
          </cell>
          <cell r="V35" t="str">
            <v>2023-01-31</v>
          </cell>
          <cell r="X35" t="str">
            <v>1</v>
          </cell>
          <cell r="Y35" t="str">
            <v>98</v>
          </cell>
          <cell r="AC35">
            <v>100</v>
          </cell>
          <cell r="AD35">
            <v>0</v>
          </cell>
          <cell r="AE35">
            <v>0</v>
          </cell>
          <cell r="AF35">
            <v>0</v>
          </cell>
          <cell r="AH35" t="str">
            <v>230</v>
          </cell>
          <cell r="AI35" t="str">
            <v>Québec</v>
          </cell>
          <cell r="AJ35" t="str">
            <v>3025</v>
          </cell>
          <cell r="AK35" t="str">
            <v>Limoilou-Vanier</v>
          </cell>
          <cell r="AL35" t="str">
            <v>23027</v>
          </cell>
          <cell r="AM35" t="str">
            <v>Québec</v>
          </cell>
          <cell r="AN35" t="str">
            <v>45, RUE LECLERC</v>
          </cell>
          <cell r="AP35" t="str">
            <v>G1L2G1</v>
          </cell>
          <cell r="AQ35" t="str">
            <v>http://www.chsje.qc.ca/</v>
          </cell>
          <cell r="AR35" t="str">
            <v>2005-02-24</v>
          </cell>
          <cell r="AT35" t="str">
            <v>(418) 627-1124</v>
          </cell>
          <cell r="AY35" t="str">
            <v>27508456</v>
          </cell>
          <cell r="AZ35" t="str">
            <v>51229706</v>
          </cell>
          <cell r="BA35" t="str">
            <v/>
          </cell>
          <cell r="BB35" t="str">
            <v/>
          </cell>
          <cell r="BC35" t="str">
            <v>CENTRE D'HEBERGEMENT ST-JEAN-EUDES INC.</v>
          </cell>
          <cell r="BD35">
            <v>2699</v>
          </cell>
          <cell r="BE35" t="str">
            <v>Capitale-Nationale</v>
          </cell>
          <cell r="BI35" t="str">
            <v>0</v>
          </cell>
          <cell r="BJ35" t="str">
            <v>RPCU</v>
          </cell>
          <cell r="BK35" t="str">
            <v>Privé conventionné</v>
          </cell>
          <cell r="BL35" t="str">
            <v>2019-09-18</v>
          </cell>
          <cell r="BM35" t="str">
            <v>Suzanne Montreuil</v>
          </cell>
          <cell r="BN35" t="str">
            <v>Acceptable</v>
          </cell>
          <cell r="BP35" t="str">
            <v>CTRCAQ</v>
          </cell>
        </row>
        <row r="36">
          <cell r="B36" t="str">
            <v>CENTRE D'HEBERGEMENT ST-JEAN-EUDES</v>
          </cell>
          <cell r="C36" t="str">
            <v>Privé conventionné</v>
          </cell>
          <cell r="D36" t="str">
            <v>CENTRE D'HEBERGEMENT ST-JEAN-EUDES</v>
          </cell>
          <cell r="E36" t="str">
            <v>CIUSSS DE LA CAPITALE-NATIONALE</v>
          </cell>
          <cell r="F36" t="str">
            <v>03 - CIUSSS DE LA CAPITALE-NATIONALE</v>
          </cell>
          <cell r="G36" t="str">
            <v>3</v>
          </cell>
          <cell r="H36" t="str">
            <v>Capitale-Nationale</v>
          </cell>
          <cell r="J36" t="str">
            <v>11045135</v>
          </cell>
          <cell r="K36" t="str">
            <v>CENTRE INTÉGRÉ UNIVERSITAIRE DE SANTÉ ET DE SERVICES SOCIAUX DE LA CAPITALE-NATIONALE</v>
          </cell>
          <cell r="L36" t="str">
            <v>303</v>
          </cell>
          <cell r="M36" t="str">
            <v>RLS de Québec-Nord</v>
          </cell>
          <cell r="N36" t="str">
            <v>51234151</v>
          </cell>
          <cell r="O36" t="str">
            <v>ST-JEAN-EUDES</v>
          </cell>
          <cell r="P36" t="str">
            <v>Oui</v>
          </cell>
          <cell r="Q36" t="str">
            <v>2023-01-31</v>
          </cell>
          <cell r="R36" t="str">
            <v>SAPA</v>
          </cell>
          <cell r="S36" t="str">
            <v>Actif</v>
          </cell>
          <cell r="U36">
            <v>150</v>
          </cell>
          <cell r="V36" t="str">
            <v>2023-01-31</v>
          </cell>
          <cell r="Y36" t="str">
            <v>150</v>
          </cell>
          <cell r="AC36">
            <v>150</v>
          </cell>
          <cell r="AD36">
            <v>0</v>
          </cell>
          <cell r="AE36">
            <v>0</v>
          </cell>
          <cell r="AF36">
            <v>0</v>
          </cell>
          <cell r="AH36" t="str">
            <v>230</v>
          </cell>
          <cell r="AI36" t="str">
            <v>Québec</v>
          </cell>
          <cell r="AJ36" t="str">
            <v>3034</v>
          </cell>
          <cell r="AK36" t="str">
            <v>Charlesbourg</v>
          </cell>
          <cell r="AL36" t="str">
            <v>23027</v>
          </cell>
          <cell r="AM36" t="str">
            <v>Québec</v>
          </cell>
          <cell r="AN36" t="str">
            <v>6000, 3E AVENUE OUEST</v>
          </cell>
          <cell r="AP36" t="str">
            <v>G1H7J5</v>
          </cell>
          <cell r="AQ36" t="str">
            <v>http://www.chsje.qc.ca/</v>
          </cell>
          <cell r="AR36" t="str">
            <v>2012-06-18</v>
          </cell>
          <cell r="AT36" t="str">
            <v>(418) 627-1124</v>
          </cell>
          <cell r="AY36" t="str">
            <v>27508456</v>
          </cell>
          <cell r="AZ36" t="str">
            <v>51234151</v>
          </cell>
          <cell r="BA36" t="str">
            <v/>
          </cell>
          <cell r="BB36" t="str">
            <v/>
          </cell>
          <cell r="BC36" t="str">
            <v>CENTRE D'HEBERGEMENT ST-JEAN-EUDES INC.</v>
          </cell>
          <cell r="BD36">
            <v>2718</v>
          </cell>
          <cell r="BE36" t="str">
            <v>Capitale-Nationale</v>
          </cell>
          <cell r="BI36" t="str">
            <v>0</v>
          </cell>
          <cell r="BJ36" t="str">
            <v>RPCU</v>
          </cell>
          <cell r="BK36" t="str">
            <v>Privé conventionné</v>
          </cell>
          <cell r="BL36" t="str">
            <v>2019-11-26</v>
          </cell>
          <cell r="BM36" t="str">
            <v>Suzanne Montreuil</v>
          </cell>
          <cell r="BN36" t="str">
            <v>Adéquat</v>
          </cell>
          <cell r="BP36" t="str">
            <v>RPCU</v>
          </cell>
        </row>
        <row r="37">
          <cell r="B37" t="str">
            <v>CENTRE HOSPITALIER SAINT-FRANCOIS</v>
          </cell>
          <cell r="C37" t="str">
            <v>Privé conventionné</v>
          </cell>
          <cell r="D37" t="str">
            <v>CH SAINT-FRANCOIS</v>
          </cell>
          <cell r="E37" t="str">
            <v>CIUSSS DE LA CAPITALE-NATIONALE</v>
          </cell>
          <cell r="F37" t="str">
            <v>03 - CIUSSS DE LA CAPITALE-NATIONALE</v>
          </cell>
          <cell r="G37" t="str">
            <v>3</v>
          </cell>
          <cell r="H37" t="str">
            <v>Capitale-Nationale</v>
          </cell>
          <cell r="J37" t="str">
            <v>11045135</v>
          </cell>
          <cell r="K37" t="str">
            <v>CENTRE INTÉGRÉ UNIVERSITAIRE DE SANTÉ ET DE SERVICES SOCIAUX DE LA CAPITALE-NATIONALE</v>
          </cell>
          <cell r="L37" t="str">
            <v>302</v>
          </cell>
          <cell r="M37" t="str">
            <v>RLS de Québec-Sud</v>
          </cell>
          <cell r="N37" t="str">
            <v>28694321</v>
          </cell>
          <cell r="O37" t="str">
            <v>CH SAINT-FRANCOIS</v>
          </cell>
          <cell r="P37" t="str">
            <v>Oui</v>
          </cell>
          <cell r="Q37" t="str">
            <v>2023-01-31</v>
          </cell>
          <cell r="R37" t="str">
            <v>SAPA</v>
          </cell>
          <cell r="S37" t="str">
            <v>Actif</v>
          </cell>
          <cell r="U37">
            <v>28</v>
          </cell>
          <cell r="V37" t="str">
            <v>2023-01-31</v>
          </cell>
          <cell r="X37" t="str">
            <v>4</v>
          </cell>
          <cell r="Y37" t="str">
            <v>20</v>
          </cell>
          <cell r="AC37">
            <v>28</v>
          </cell>
          <cell r="AD37">
            <v>0</v>
          </cell>
          <cell r="AE37">
            <v>0</v>
          </cell>
          <cell r="AF37">
            <v>0</v>
          </cell>
          <cell r="AH37" t="str">
            <v>230</v>
          </cell>
          <cell r="AI37" t="str">
            <v>Québec</v>
          </cell>
          <cell r="AJ37" t="str">
            <v>3025</v>
          </cell>
          <cell r="AK37" t="str">
            <v>Limoilou-Vanier</v>
          </cell>
          <cell r="AL37" t="str">
            <v>23027</v>
          </cell>
          <cell r="AM37" t="str">
            <v>Québec</v>
          </cell>
          <cell r="AN37" t="str">
            <v>1604, 1E AVENUE</v>
          </cell>
          <cell r="AP37" t="str">
            <v>G1L3L6</v>
          </cell>
          <cell r="AQ37" t="str">
            <v>http://www.chuq.qc.ca/fr/le_chuq/nos_etablissements/hsfa/</v>
          </cell>
          <cell r="AR37" t="str">
            <v>1992-10-28</v>
          </cell>
          <cell r="AT37" t="str">
            <v>(418) 524-6033</v>
          </cell>
          <cell r="AY37" t="str">
            <v>28694321</v>
          </cell>
          <cell r="AZ37" t="str">
            <v>28694321</v>
          </cell>
          <cell r="BA37" t="str">
            <v/>
          </cell>
          <cell r="BB37" t="str">
            <v/>
          </cell>
          <cell r="BC37" t="str">
            <v>CENTRE HOSPITALIER ST-FRANCOIS INC.</v>
          </cell>
          <cell r="BD37">
            <v>2700</v>
          </cell>
          <cell r="BE37" t="str">
            <v>Capitale-Nationale</v>
          </cell>
          <cell r="BI37" t="str">
            <v>0</v>
          </cell>
          <cell r="BJ37" t="str">
            <v>CPM</v>
          </cell>
          <cell r="BK37" t="str">
            <v>Privé conventionné</v>
          </cell>
          <cell r="BL37" t="str">
            <v>2021-12-14</v>
          </cell>
          <cell r="BM37" t="str">
            <v>Suzanne Montreuil</v>
          </cell>
          <cell r="BN37" t="str">
            <v>Très adéquat</v>
          </cell>
          <cell r="BP37" t="str">
            <v>RPCU</v>
          </cell>
        </row>
        <row r="38">
          <cell r="B38" t="str">
            <v>CENTRE D'HEBERGEMENT DU BOISE</v>
          </cell>
          <cell r="C38" t="str">
            <v>Privé conventionné</v>
          </cell>
          <cell r="D38" t="str">
            <v>DU BOISE</v>
          </cell>
          <cell r="E38" t="str">
            <v>CIUSSS DE LA CAPITALE-NATIONALE</v>
          </cell>
          <cell r="F38" t="str">
            <v>03 - CIUSSS DE LA CAPITALE-NATIONALE</v>
          </cell>
          <cell r="G38" t="str">
            <v>3</v>
          </cell>
          <cell r="H38" t="str">
            <v>Capitale-Nationale</v>
          </cell>
          <cell r="J38" t="str">
            <v>11045135</v>
          </cell>
          <cell r="K38" t="str">
            <v>CENTRE INTÉGRÉ UNIVERSITAIRE DE SANTÉ ET DE SERVICES SOCIAUX DE LA CAPITALE-NATIONALE</v>
          </cell>
          <cell r="L38" t="str">
            <v>302</v>
          </cell>
          <cell r="M38" t="str">
            <v>RLS de Québec-Sud</v>
          </cell>
          <cell r="N38" t="str">
            <v>51231900</v>
          </cell>
          <cell r="O38" t="str">
            <v>DU BOISE</v>
          </cell>
          <cell r="P38" t="str">
            <v>Oui</v>
          </cell>
          <cell r="Q38" t="str">
            <v>2023-01-31</v>
          </cell>
          <cell r="R38" t="str">
            <v>SAPA</v>
          </cell>
          <cell r="S38" t="str">
            <v>Actif</v>
          </cell>
          <cell r="U38">
            <v>66</v>
          </cell>
          <cell r="V38" t="str">
            <v>2023-01-31</v>
          </cell>
          <cell r="AC38">
            <v>64</v>
          </cell>
          <cell r="AD38">
            <v>0</v>
          </cell>
          <cell r="AE38">
            <v>0</v>
          </cell>
          <cell r="AF38">
            <v>0</v>
          </cell>
          <cell r="AH38" t="str">
            <v>230</v>
          </cell>
          <cell r="AI38" t="str">
            <v>Québec</v>
          </cell>
          <cell r="AJ38" t="str">
            <v>3022</v>
          </cell>
          <cell r="AK38" t="str">
            <v>Sainte-Foy - Sillery</v>
          </cell>
          <cell r="AL38" t="str">
            <v>23027</v>
          </cell>
          <cell r="AM38" t="str">
            <v>Québec</v>
          </cell>
          <cell r="AN38" t="str">
            <v>3690, BOULEVARD NEILSON</v>
          </cell>
          <cell r="AP38" t="str">
            <v>G1W0A9</v>
          </cell>
          <cell r="AQ38" t="str">
            <v>http://www.chduboise.com/</v>
          </cell>
          <cell r="AR38" t="str">
            <v>2007-12-03</v>
          </cell>
          <cell r="AT38" t="str">
            <v>(418) 781-0471</v>
          </cell>
          <cell r="AY38" t="str">
            <v>13027073</v>
          </cell>
          <cell r="AZ38" t="str">
            <v>51231900</v>
          </cell>
          <cell r="BA38" t="str">
            <v/>
          </cell>
          <cell r="BB38" t="str">
            <v/>
          </cell>
          <cell r="BC38" t="str">
            <v>CENTRE D'HEBERGEMENT DU BOISE LTEE</v>
          </cell>
          <cell r="BD38">
            <v>2715</v>
          </cell>
          <cell r="BE38" t="str">
            <v>Capitale-Nationale</v>
          </cell>
          <cell r="BI38" t="str">
            <v>0</v>
          </cell>
          <cell r="BJ38" t="str">
            <v>CTRCAQ</v>
          </cell>
          <cell r="BK38" t="str">
            <v>Privé conventionné</v>
          </cell>
          <cell r="BL38" t="str">
            <v>2019-10-02</v>
          </cell>
          <cell r="BM38" t="str">
            <v>Suzanne Montreuil</v>
          </cell>
          <cell r="BN38" t="str">
            <v>Très adéquat</v>
          </cell>
          <cell r="BP38" t="str">
            <v>CPM</v>
          </cell>
        </row>
        <row r="39">
          <cell r="B39" t="str">
            <v>CENTRE D'HEBERGEMENT CHAMPLAIN-DES-MONTAGNES</v>
          </cell>
          <cell r="C39" t="str">
            <v>Privé conventionné</v>
          </cell>
          <cell r="D39" t="str">
            <v>GROUPE CHAMPLAIN</v>
          </cell>
          <cell r="E39" t="str">
            <v>CIUSSS DE LA CAPITALE-NATIONALE</v>
          </cell>
          <cell r="F39" t="str">
            <v>03 - CIUSSS DE LA CAPITALE-NATIONALE</v>
          </cell>
          <cell r="G39" t="str">
            <v>3</v>
          </cell>
          <cell r="H39" t="str">
            <v>Capitale-Nationale</v>
          </cell>
          <cell r="J39" t="str">
            <v>11045135</v>
          </cell>
          <cell r="K39" t="str">
            <v>CENTRE INTÉGRÉ UNIVERSITAIRE DE SANTÉ ET DE SERVICES SOCIAUX DE LA CAPITALE-NATIONALE</v>
          </cell>
          <cell r="L39" t="str">
            <v>303</v>
          </cell>
          <cell r="M39" t="str">
            <v>RLS de Québec-Nord</v>
          </cell>
          <cell r="N39" t="str">
            <v>51230175</v>
          </cell>
          <cell r="O39" t="str">
            <v>CHAMPLAIN-DES-MONTAGNES</v>
          </cell>
          <cell r="P39" t="str">
            <v>Oui</v>
          </cell>
          <cell r="Q39" t="str">
            <v>2023-01-31</v>
          </cell>
          <cell r="R39" t="str">
            <v>SAPA</v>
          </cell>
          <cell r="S39" t="str">
            <v>Actif</v>
          </cell>
          <cell r="U39">
            <v>105</v>
          </cell>
          <cell r="V39" t="str">
            <v>2023-01-31</v>
          </cell>
          <cell r="AC39">
            <v>96</v>
          </cell>
          <cell r="AD39">
            <v>0</v>
          </cell>
          <cell r="AE39">
            <v>0</v>
          </cell>
          <cell r="AF39">
            <v>0</v>
          </cell>
          <cell r="AH39" t="str">
            <v>230</v>
          </cell>
          <cell r="AI39" t="str">
            <v>Québec</v>
          </cell>
          <cell r="AJ39" t="str">
            <v>3034</v>
          </cell>
          <cell r="AK39" t="str">
            <v>Charlesbourg</v>
          </cell>
          <cell r="AL39" t="str">
            <v>23027</v>
          </cell>
          <cell r="AM39" t="str">
            <v>Québec</v>
          </cell>
          <cell r="AN39" t="str">
            <v>791, RUE DE SHERWOOD</v>
          </cell>
          <cell r="AP39" t="str">
            <v>G2N1X7</v>
          </cell>
          <cell r="AQ39" t="str">
            <v>http://www.groupechamplain.qc.ca/</v>
          </cell>
          <cell r="AR39" t="str">
            <v>2006-01-01</v>
          </cell>
          <cell r="AT39" t="str">
            <v>(418) 849-1891</v>
          </cell>
          <cell r="AY39" t="str">
            <v>11044682</v>
          </cell>
          <cell r="AZ39" t="str">
            <v>51230175</v>
          </cell>
          <cell r="BA39" t="str">
            <v/>
          </cell>
          <cell r="BB39" t="str">
            <v/>
          </cell>
          <cell r="BC39" t="str">
            <v>GROUPE CHAMPLAIN INC.</v>
          </cell>
          <cell r="BD39">
            <v>2708</v>
          </cell>
          <cell r="BE39" t="str">
            <v>Capitale-Nationale</v>
          </cell>
          <cell r="BI39" t="str">
            <v>0</v>
          </cell>
          <cell r="BJ39" t="str">
            <v>RPCU</v>
          </cell>
          <cell r="BK39" t="str">
            <v>Privé conventionné</v>
          </cell>
          <cell r="BL39" t="str">
            <v>2020-01-08</v>
          </cell>
          <cell r="BM39" t="str">
            <v>Suzanne Montreuil</v>
          </cell>
          <cell r="BN39" t="str">
            <v>Très adéquat</v>
          </cell>
          <cell r="BP39" t="str">
            <v>CTRCAQ</v>
          </cell>
        </row>
        <row r="40">
          <cell r="B40" t="str">
            <v>HOPITAL STE-MONIQUE</v>
          </cell>
          <cell r="C40" t="str">
            <v>Privé conventionné</v>
          </cell>
          <cell r="D40" t="str">
            <v>HOPITAL STE-MONIQUE</v>
          </cell>
          <cell r="E40" t="str">
            <v>CIUSSS DE LA CAPITALE-NATIONALE</v>
          </cell>
          <cell r="F40" t="str">
            <v>03 - CIUSSS DE LA CAPITALE-NATIONALE</v>
          </cell>
          <cell r="G40" t="str">
            <v>3</v>
          </cell>
          <cell r="H40" t="str">
            <v>Capitale-Nationale</v>
          </cell>
          <cell r="J40" t="str">
            <v>11045135</v>
          </cell>
          <cell r="K40" t="str">
            <v>CENTRE INTÉGRÉ UNIVERSITAIRE DE SANTÉ ET DE SERVICES SOCIAUX DE LA CAPITALE-NATIONALE</v>
          </cell>
          <cell r="L40" t="str">
            <v>302</v>
          </cell>
          <cell r="M40" t="str">
            <v>RLS de Québec-Sud</v>
          </cell>
          <cell r="N40" t="str">
            <v>25457094</v>
          </cell>
          <cell r="O40" t="str">
            <v>HOPITAL STE-MONIQUE</v>
          </cell>
          <cell r="P40" t="str">
            <v>Oui</v>
          </cell>
          <cell r="Q40" t="str">
            <v>2023-01-31</v>
          </cell>
          <cell r="R40" t="str">
            <v>SAPA</v>
          </cell>
          <cell r="S40" t="str">
            <v>Actif</v>
          </cell>
          <cell r="U40">
            <v>64</v>
          </cell>
          <cell r="V40" t="str">
            <v>2023-01-31</v>
          </cell>
          <cell r="AC40">
            <v>58</v>
          </cell>
          <cell r="AD40">
            <v>0</v>
          </cell>
          <cell r="AE40">
            <v>0</v>
          </cell>
          <cell r="AF40">
            <v>0</v>
          </cell>
          <cell r="AH40" t="str">
            <v>230</v>
          </cell>
          <cell r="AI40" t="str">
            <v>Québec</v>
          </cell>
          <cell r="AJ40" t="str">
            <v>3026</v>
          </cell>
          <cell r="AK40" t="str">
            <v>Duberger-Les Saules-Lebourgneuf</v>
          </cell>
          <cell r="AL40" t="str">
            <v>23027</v>
          </cell>
          <cell r="AM40" t="str">
            <v>Québec</v>
          </cell>
          <cell r="AN40" t="str">
            <v>4805, BOULEVARD WILFRID-HAMEL</v>
          </cell>
          <cell r="AP40" t="str">
            <v>G1P2J7</v>
          </cell>
          <cell r="AQ40" t="str">
            <v>http://www.chsld-ste-monique.com/</v>
          </cell>
          <cell r="AR40" t="str">
            <v>1988-02-23</v>
          </cell>
          <cell r="AT40" t="str">
            <v>(418) 871-8701</v>
          </cell>
          <cell r="AY40" t="str">
            <v>25457094</v>
          </cell>
          <cell r="AZ40" t="str">
            <v>25457094</v>
          </cell>
          <cell r="BA40" t="str">
            <v/>
          </cell>
          <cell r="BB40" t="str">
            <v/>
          </cell>
          <cell r="BC40" t="str">
            <v>HOPITAL STE-MONIQUE INC.</v>
          </cell>
          <cell r="BD40">
            <v>2716</v>
          </cell>
          <cell r="BE40" t="str">
            <v>Capitale-Nationale</v>
          </cell>
          <cell r="BI40" t="str">
            <v>0</v>
          </cell>
          <cell r="BJ40" t="str">
            <v>CTRCAQ</v>
          </cell>
          <cell r="BK40" t="str">
            <v>Privé conventionné</v>
          </cell>
          <cell r="BL40" t="str">
            <v>2020-01-09</v>
          </cell>
          <cell r="BM40" t="str">
            <v>Suzanne Montreuil</v>
          </cell>
          <cell r="BN40" t="str">
            <v>Très adéquat</v>
          </cell>
          <cell r="BP40" t="str">
            <v>RPCU</v>
          </cell>
        </row>
        <row r="41">
          <cell r="B41" t="str">
            <v>LA CHAMPENOISE</v>
          </cell>
          <cell r="C41" t="str">
            <v>Privé conventionné</v>
          </cell>
          <cell r="D41" t="str">
            <v>NOTRE-DAME DE BON-SECOURS</v>
          </cell>
          <cell r="E41" t="str">
            <v>CIUSSS DE LA CAPITALE-NATIONALE</v>
          </cell>
          <cell r="F41" t="str">
            <v>03 - CIUSSS DE LA CAPITALE-NATIONALE</v>
          </cell>
          <cell r="G41" t="str">
            <v>3</v>
          </cell>
          <cell r="H41" t="str">
            <v>Capitale-Nationale</v>
          </cell>
          <cell r="J41" t="str">
            <v>11045135</v>
          </cell>
          <cell r="K41" t="str">
            <v>CENTRE INTÉGRÉ UNIVERSITAIRE DE SANTÉ ET DE SERVICES SOCIAUX DE LA CAPITALE-NATIONALE</v>
          </cell>
          <cell r="L41" t="str">
            <v>302</v>
          </cell>
          <cell r="M41" t="str">
            <v>RLS de Québec-Sud</v>
          </cell>
          <cell r="N41" t="str">
            <v>12399820</v>
          </cell>
          <cell r="O41" t="str">
            <v>LA CHAMPENOISE</v>
          </cell>
          <cell r="P41" t="str">
            <v>Oui</v>
          </cell>
          <cell r="Q41" t="str">
            <v>2023-01-31</v>
          </cell>
          <cell r="R41" t="str">
            <v>SAPA</v>
          </cell>
          <cell r="S41" t="str">
            <v>Actif</v>
          </cell>
          <cell r="U41">
            <v>20</v>
          </cell>
          <cell r="V41" t="str">
            <v>2023-01-31</v>
          </cell>
          <cell r="W41" t="str">
            <v>Oui</v>
          </cell>
          <cell r="AC41">
            <v>20</v>
          </cell>
          <cell r="AD41">
            <v>0</v>
          </cell>
          <cell r="AE41">
            <v>0</v>
          </cell>
          <cell r="AF41">
            <v>0</v>
          </cell>
          <cell r="AH41" t="str">
            <v>230</v>
          </cell>
          <cell r="AI41" t="str">
            <v>Québec</v>
          </cell>
          <cell r="AJ41" t="str">
            <v>3023</v>
          </cell>
          <cell r="AK41" t="str">
            <v>Québec - Haute-Ville</v>
          </cell>
          <cell r="AL41" t="str">
            <v>23027</v>
          </cell>
          <cell r="AM41" t="str">
            <v>Québec</v>
          </cell>
          <cell r="AN41" t="str">
            <v>990, RUE GERARD-MORISSET</v>
          </cell>
          <cell r="AP41" t="str">
            <v>G1S1X6</v>
          </cell>
          <cell r="AQ41" t="str">
            <v>http://www.lachampenoise.qc.ca/index.html</v>
          </cell>
          <cell r="AR41" t="str">
            <v>1974-01-01</v>
          </cell>
          <cell r="AT41" t="str">
            <v>(418) 681-4637</v>
          </cell>
          <cell r="AY41" t="str">
            <v>12399820</v>
          </cell>
          <cell r="AZ41" t="str">
            <v>12399820</v>
          </cell>
          <cell r="BA41" t="str">
            <v/>
          </cell>
          <cell r="BB41" t="str">
            <v/>
          </cell>
          <cell r="BC41" t="str">
            <v>LA CORPORATION NOTRE-DAME DE BON-SECOURS</v>
          </cell>
          <cell r="BD41">
            <v>2712</v>
          </cell>
          <cell r="BE41" t="str">
            <v>Capitale-Nationale</v>
          </cell>
          <cell r="BI41" t="str">
            <v>0</v>
          </cell>
          <cell r="BJ41" t="str">
            <v>CPM</v>
          </cell>
          <cell r="BK41" t="str">
            <v>Privé conventionné</v>
          </cell>
          <cell r="BP41" t="str">
            <v>CTRCAQ</v>
          </cell>
        </row>
        <row r="42">
          <cell r="B42" t="str">
            <v>CENTRE D'HEBERGEMENT ALPHONSE-BONENFANT</v>
          </cell>
          <cell r="C42" t="str">
            <v>Public</v>
          </cell>
          <cell r="D42" t="str">
            <v>CIUSSS DE LA CAPITALE-NATIONALE</v>
          </cell>
          <cell r="E42" t="str">
            <v>CIUSSS DE LA CAPITALE-NATIONALE</v>
          </cell>
          <cell r="F42" t="str">
            <v>03 - CIUSSS DE LA CAPITALE-NATIONALE</v>
          </cell>
          <cell r="G42" t="str">
            <v>3</v>
          </cell>
          <cell r="H42" t="str">
            <v>Capitale-Nationale</v>
          </cell>
          <cell r="J42" t="str">
            <v>11045135</v>
          </cell>
          <cell r="K42" t="str">
            <v>CENTRE INTÉGRÉ UNIVERSITAIRE DE SANTÉ ET DE SERVICES SOCIAUX DE LA CAPITALE-NATIONALE</v>
          </cell>
          <cell r="L42" t="str">
            <v>303</v>
          </cell>
          <cell r="M42" t="str">
            <v>RLS de Québec-Nord</v>
          </cell>
          <cell r="N42" t="str">
            <v>55616932</v>
          </cell>
          <cell r="O42" t="str">
            <v>ALPHONSE-BONENFANT</v>
          </cell>
          <cell r="P42" t="str">
            <v>Oui</v>
          </cell>
          <cell r="Q42" t="str">
            <v>2023-01-31</v>
          </cell>
          <cell r="R42" t="str">
            <v>SAPA</v>
          </cell>
          <cell r="S42" t="str">
            <v>Actif</v>
          </cell>
          <cell r="U42">
            <v>50</v>
          </cell>
          <cell r="V42" t="str">
            <v>2023-01-31</v>
          </cell>
          <cell r="AC42">
            <v>50</v>
          </cell>
          <cell r="AD42">
            <v>0</v>
          </cell>
          <cell r="AE42">
            <v>0</v>
          </cell>
          <cell r="AF42">
            <v>0</v>
          </cell>
          <cell r="AH42" t="str">
            <v>200</v>
          </cell>
          <cell r="AI42" t="str">
            <v>L'Île-d'Orléans</v>
          </cell>
          <cell r="AJ42" t="str">
            <v>3033</v>
          </cell>
          <cell r="AK42" t="str">
            <v>Orléans</v>
          </cell>
          <cell r="AL42" t="str">
            <v>20025</v>
          </cell>
          <cell r="AM42" t="str">
            <v>Saint-Pierre-de-L'Île-d'Orléans</v>
          </cell>
          <cell r="AN42" t="str">
            <v>1199, CHEMIN ROYAL</v>
          </cell>
          <cell r="AP42" t="str">
            <v>G0A4E0</v>
          </cell>
          <cell r="AQ42" t="str">
            <v>http://www.csssqn.qc.ca/fr/</v>
          </cell>
          <cell r="AR42" t="str">
            <v>1994-04-01</v>
          </cell>
          <cell r="AT42" t="str">
            <v>(418) 828-9114</v>
          </cell>
          <cell r="AY42" t="str">
            <v>11045135</v>
          </cell>
          <cell r="AZ42" t="str">
            <v>55616932</v>
          </cell>
          <cell r="BA42" t="str">
            <v>Monsieur Michel Delamarre</v>
          </cell>
          <cell r="BB42" t="str">
            <v>Mme Natalie Petitclerc</v>
          </cell>
          <cell r="BC42" t="str">
            <v>CENTRE INTÉGRÉ UNIVERSITAIRE DE SANTÉ ET DE SERVICES SOCIAUX DE LA CAPITALE-NATIONALE</v>
          </cell>
          <cell r="BD42">
            <v>2670</v>
          </cell>
          <cell r="BE42" t="str">
            <v>Capitale-Nationale</v>
          </cell>
          <cell r="BI42" t="str">
            <v>0</v>
          </cell>
          <cell r="BJ42" t="str">
            <v>CTRCAQ</v>
          </cell>
          <cell r="BK42" t="str">
            <v>Public</v>
          </cell>
          <cell r="BL42" t="str">
            <v>2022-06-29</v>
          </cell>
          <cell r="BM42" t="str">
            <v>Johanne Chrétien</v>
          </cell>
          <cell r="BN42" t="str">
            <v>Adéquat</v>
          </cell>
          <cell r="BP42" t="str">
            <v>CPM</v>
          </cell>
        </row>
        <row r="43">
          <cell r="B43" t="str">
            <v>CHSLD ET HÔPITAL DE CHARLESBOURG</v>
          </cell>
          <cell r="C43" t="str">
            <v>Public</v>
          </cell>
          <cell r="D43" t="str">
            <v>CIUSSS DE LA CAPITALE-NATIONALE</v>
          </cell>
          <cell r="E43" t="str">
            <v>CIUSSS DE LA CAPITALE-NATIONALE</v>
          </cell>
          <cell r="F43" t="str">
            <v>03 - CIUSSS DE LA CAPITALE-NATIONALE</v>
          </cell>
          <cell r="G43" t="str">
            <v>3</v>
          </cell>
          <cell r="H43" t="str">
            <v>Capitale-Nationale</v>
          </cell>
          <cell r="J43" t="str">
            <v>11045135</v>
          </cell>
          <cell r="K43" t="str">
            <v>CENTRE INTÉGRÉ UNIVERSITAIRE DE SANTÉ ET DE SERVICES SOCIAUX DE LA CAPITALE-NATIONALE</v>
          </cell>
          <cell r="L43" t="str">
            <v>303</v>
          </cell>
          <cell r="M43" t="str">
            <v>RLS de Québec-Nord</v>
          </cell>
          <cell r="N43" t="str">
            <v>51219855</v>
          </cell>
          <cell r="O43" t="str">
            <v>DE CHARLESBOURG</v>
          </cell>
          <cell r="P43" t="str">
            <v>Oui</v>
          </cell>
          <cell r="Q43" t="str">
            <v>2023-01-31</v>
          </cell>
          <cell r="R43" t="str">
            <v>SAPA</v>
          </cell>
          <cell r="S43" t="str">
            <v>Actif</v>
          </cell>
          <cell r="U43">
            <v>56</v>
          </cell>
          <cell r="V43" t="str">
            <v>2023-01-31</v>
          </cell>
          <cell r="AC43">
            <v>56</v>
          </cell>
          <cell r="AD43">
            <v>8</v>
          </cell>
          <cell r="AE43">
            <v>0</v>
          </cell>
          <cell r="AF43">
            <v>0</v>
          </cell>
          <cell r="AH43" t="str">
            <v>230</v>
          </cell>
          <cell r="AI43" t="str">
            <v>Québec</v>
          </cell>
          <cell r="AJ43" t="str">
            <v>3034</v>
          </cell>
          <cell r="AK43" t="str">
            <v>Charlesbourg</v>
          </cell>
          <cell r="AL43" t="str">
            <v>23027</v>
          </cell>
          <cell r="AM43" t="str">
            <v>Québec</v>
          </cell>
          <cell r="AN43" t="str">
            <v>7150, BOULEVARD CLOUTIER</v>
          </cell>
          <cell r="AP43" t="str">
            <v>G1H5V5</v>
          </cell>
          <cell r="AQ43" t="str">
            <v>http://www.csssqn.qc.ca/fr/</v>
          </cell>
          <cell r="AR43" t="str">
            <v>1996-12-17</v>
          </cell>
          <cell r="AT43" t="str">
            <v>(418) 628-0456</v>
          </cell>
          <cell r="AY43" t="str">
            <v>11045135</v>
          </cell>
          <cell r="AZ43" t="str">
            <v>51219855</v>
          </cell>
          <cell r="BA43" t="str">
            <v>Monsieur Michel Delamarre</v>
          </cell>
          <cell r="BB43" t="str">
            <v>Mme Natalie Petitclerc</v>
          </cell>
          <cell r="BC43" t="str">
            <v>CENTRE INTÉGRÉ UNIVERSITAIRE DE SANTÉ ET DE SERVICES SOCIAUX DE LA CAPITALE-NATIONALE</v>
          </cell>
          <cell r="BD43">
            <v>2694</v>
          </cell>
          <cell r="BE43" t="str">
            <v>Capitale-Nationale</v>
          </cell>
          <cell r="BI43" t="str">
            <v>0</v>
          </cell>
          <cell r="BJ43" t="str">
            <v>CTRCAQ</v>
          </cell>
          <cell r="BK43" t="str">
            <v>Public</v>
          </cell>
          <cell r="BP43" t="str">
            <v>CTRCAQ</v>
          </cell>
        </row>
        <row r="44">
          <cell r="B44" t="str">
            <v>CENTRE D'HEBERGEMENT DE CLERMONT</v>
          </cell>
          <cell r="C44" t="str">
            <v>Public</v>
          </cell>
          <cell r="D44" t="str">
            <v>CIUSSS DE LA CAPITALE-NATIONALE</v>
          </cell>
          <cell r="E44" t="str">
            <v>CIUSSS DE LA CAPITALE-NATIONALE</v>
          </cell>
          <cell r="F44" t="str">
            <v>03 - CIUSSS DE LA CAPITALE-NATIONALE</v>
          </cell>
          <cell r="G44" t="str">
            <v>3</v>
          </cell>
          <cell r="H44" t="str">
            <v>Capitale-Nationale</v>
          </cell>
          <cell r="J44" t="str">
            <v>11045135</v>
          </cell>
          <cell r="K44" t="str">
            <v>CENTRE INTÉGRÉ UNIVERSITAIRE DE SANTÉ ET DE SERVICES SOCIAUX DE LA CAPITALE-NATIONALE</v>
          </cell>
          <cell r="L44" t="str">
            <v>304</v>
          </cell>
          <cell r="M44" t="str">
            <v>RLS de Charlevoix</v>
          </cell>
          <cell r="N44" t="str">
            <v>55617708</v>
          </cell>
          <cell r="O44" t="str">
            <v>DE CLERMONT</v>
          </cell>
          <cell r="P44" t="str">
            <v>Oui</v>
          </cell>
          <cell r="Q44" t="str">
            <v>2023-01-31</v>
          </cell>
          <cell r="R44" t="str">
            <v>SAPA</v>
          </cell>
          <cell r="S44" t="str">
            <v>Actif</v>
          </cell>
          <cell r="U44">
            <v>43</v>
          </cell>
          <cell r="V44" t="str">
            <v>2023-01-31</v>
          </cell>
          <cell r="AC44">
            <v>42</v>
          </cell>
          <cell r="AD44">
            <v>1</v>
          </cell>
          <cell r="AE44">
            <v>0</v>
          </cell>
          <cell r="AF44">
            <v>0</v>
          </cell>
          <cell r="AH44" t="str">
            <v>150</v>
          </cell>
          <cell r="AI44" t="str">
            <v>Charlevoix-Est</v>
          </cell>
          <cell r="AJ44" t="str">
            <v>3041</v>
          </cell>
          <cell r="AK44" t="str">
            <v>Charlevoix-Est</v>
          </cell>
          <cell r="AL44" t="str">
            <v>15035</v>
          </cell>
          <cell r="AM44" t="str">
            <v>Clermont</v>
          </cell>
          <cell r="AN44" t="str">
            <v>6, RUE DU FOYER</v>
          </cell>
          <cell r="AO44" t="str">
            <v>CASE POSTALE 520</v>
          </cell>
          <cell r="AP44" t="str">
            <v>G4A1G8</v>
          </cell>
          <cell r="AQ44" t="str">
            <v>http://www.cssscharlevoix.qc.ca/</v>
          </cell>
          <cell r="AR44" t="str">
            <v>1994-09-01</v>
          </cell>
          <cell r="AT44" t="str">
            <v>(418) 665-1712</v>
          </cell>
          <cell r="AY44" t="str">
            <v>11045135</v>
          </cell>
          <cell r="AZ44" t="str">
            <v>55617708</v>
          </cell>
          <cell r="BA44" t="str">
            <v>Monsieur Michel Delamarre</v>
          </cell>
          <cell r="BB44" t="str">
            <v>Mme Natalie Petitclerc</v>
          </cell>
          <cell r="BC44" t="str">
            <v>CENTRE INTÉGRÉ UNIVERSITAIRE DE SANTÉ ET DE SERVICES SOCIAUX DE LA CAPITALE-NATIONALE</v>
          </cell>
          <cell r="BD44">
            <v>2706</v>
          </cell>
          <cell r="BE44" t="str">
            <v>Capitale-Nationale</v>
          </cell>
          <cell r="BI44" t="str">
            <v>0</v>
          </cell>
          <cell r="BJ44" t="str">
            <v>CTRCAQ</v>
          </cell>
          <cell r="BK44" t="str">
            <v>Public</v>
          </cell>
          <cell r="BL44" t="str">
            <v>2021-10-20</v>
          </cell>
          <cell r="BM44" t="str">
            <v>Suzanne Montreuil</v>
          </cell>
          <cell r="BN44" t="str">
            <v>Acceptable</v>
          </cell>
          <cell r="BP44" t="str">
            <v>CTRCAQ</v>
          </cell>
        </row>
        <row r="45">
          <cell r="B45" t="str">
            <v>CENTRE D'HEBERGEMENT DE DONNACONA</v>
          </cell>
          <cell r="C45" t="str">
            <v>Public</v>
          </cell>
          <cell r="D45" t="str">
            <v>CIUSSS DE LA CAPITALE-NATIONALE</v>
          </cell>
          <cell r="E45" t="str">
            <v>CIUSSS DE LA CAPITALE-NATIONALE</v>
          </cell>
          <cell r="F45" t="str">
            <v>03 - CIUSSS DE LA CAPITALE-NATIONALE</v>
          </cell>
          <cell r="G45" t="str">
            <v>3</v>
          </cell>
          <cell r="H45" t="str">
            <v>Capitale-Nationale</v>
          </cell>
          <cell r="J45" t="str">
            <v>11045135</v>
          </cell>
          <cell r="K45" t="str">
            <v>CENTRE INTÉGRÉ UNIVERSITAIRE DE SANTÉ ET DE SERVICES SOCIAUX DE LA CAPITALE-NATIONALE</v>
          </cell>
          <cell r="L45" t="str">
            <v>301</v>
          </cell>
          <cell r="M45" t="str">
            <v>RLS de Portneuf</v>
          </cell>
          <cell r="N45" t="str">
            <v>55616544</v>
          </cell>
          <cell r="O45" t="str">
            <v>DE DONNACONA</v>
          </cell>
          <cell r="P45" t="str">
            <v>Oui</v>
          </cell>
          <cell r="Q45" t="str">
            <v>2023-01-31</v>
          </cell>
          <cell r="R45" t="str">
            <v>SAPA</v>
          </cell>
          <cell r="S45" t="str">
            <v>Actif</v>
          </cell>
          <cell r="U45">
            <v>82</v>
          </cell>
          <cell r="V45" t="str">
            <v>2023-01-31</v>
          </cell>
          <cell r="AC45">
            <v>85</v>
          </cell>
          <cell r="AD45">
            <v>0</v>
          </cell>
          <cell r="AE45">
            <v>0</v>
          </cell>
          <cell r="AF45">
            <v>0</v>
          </cell>
          <cell r="AH45" t="str">
            <v>340</v>
          </cell>
          <cell r="AI45" t="str">
            <v>Portneuf</v>
          </cell>
          <cell r="AJ45" t="str">
            <v>3011</v>
          </cell>
          <cell r="AK45" t="str">
            <v>Portneuf</v>
          </cell>
          <cell r="AL45" t="str">
            <v>34025</v>
          </cell>
          <cell r="AM45" t="str">
            <v>Donnacona</v>
          </cell>
          <cell r="AN45" t="str">
            <v>250, BOULEVARD GAUDREAU</v>
          </cell>
          <cell r="AP45" t="str">
            <v>G3M1L7</v>
          </cell>
          <cell r="AQ45" t="str">
            <v>http://www.csssdeportneuf.qc.ca/</v>
          </cell>
          <cell r="AR45" t="str">
            <v>1994-03-31</v>
          </cell>
          <cell r="AT45" t="str">
            <v>(418) 285-3025</v>
          </cell>
          <cell r="AY45" t="str">
            <v>11045135</v>
          </cell>
          <cell r="AZ45" t="str">
            <v>55616544</v>
          </cell>
          <cell r="BA45" t="str">
            <v>Monsieur Michel Delamarre</v>
          </cell>
          <cell r="BB45" t="str">
            <v>Mme Natalie Petitclerc</v>
          </cell>
          <cell r="BC45" t="str">
            <v>CENTRE INTÉGRÉ UNIVERSITAIRE DE SANTÉ ET DE SERVICES SOCIAUX DE LA CAPITALE-NATIONALE</v>
          </cell>
          <cell r="BD45">
            <v>2682</v>
          </cell>
          <cell r="BE45" t="str">
            <v>Capitale-Nationale</v>
          </cell>
          <cell r="BI45" t="str">
            <v>0</v>
          </cell>
          <cell r="BJ45" t="str">
            <v>CPM</v>
          </cell>
          <cell r="BK45" t="str">
            <v>Public</v>
          </cell>
          <cell r="BL45" t="str">
            <v>2021-09-28</v>
          </cell>
          <cell r="BM45" t="str">
            <v>Suzanne Montreuil</v>
          </cell>
          <cell r="BN45" t="str">
            <v>Adéquat</v>
          </cell>
          <cell r="BP45" t="str">
            <v>CTRCAQ</v>
          </cell>
        </row>
        <row r="46">
          <cell r="B46" t="str">
            <v>CENTRE D'HEBERGEMENT DE LA MALBAIE</v>
          </cell>
          <cell r="C46" t="str">
            <v>Public</v>
          </cell>
          <cell r="D46" t="str">
            <v>CIUSSS DE LA CAPITALE-NATIONALE</v>
          </cell>
          <cell r="E46" t="str">
            <v>CIUSSS DE LA CAPITALE-NATIONALE</v>
          </cell>
          <cell r="F46" t="str">
            <v>03 - CIUSSS DE LA CAPITALE-NATIONALE</v>
          </cell>
          <cell r="G46" t="str">
            <v>3</v>
          </cell>
          <cell r="H46" t="str">
            <v>Capitale-Nationale</v>
          </cell>
          <cell r="J46" t="str">
            <v>11045135</v>
          </cell>
          <cell r="K46" t="str">
            <v>CENTRE INTÉGRÉ UNIVERSITAIRE DE SANTÉ ET DE SERVICES SOCIAUX DE LA CAPITALE-NATIONALE</v>
          </cell>
          <cell r="L46" t="str">
            <v>304</v>
          </cell>
          <cell r="M46" t="str">
            <v>RLS de Charlevoix</v>
          </cell>
          <cell r="N46" t="str">
            <v>55617690</v>
          </cell>
          <cell r="O46" t="str">
            <v>DE LA MALBAIE</v>
          </cell>
          <cell r="P46" t="str">
            <v>Oui</v>
          </cell>
          <cell r="Q46" t="str">
            <v>2023-01-31</v>
          </cell>
          <cell r="R46" t="str">
            <v>SAPA</v>
          </cell>
          <cell r="S46" t="str">
            <v>Actif</v>
          </cell>
          <cell r="U46">
            <v>63</v>
          </cell>
          <cell r="V46" t="str">
            <v>2023-01-31</v>
          </cell>
          <cell r="X46" t="str">
            <v>1</v>
          </cell>
          <cell r="Y46" t="str">
            <v>54</v>
          </cell>
          <cell r="AA46" t="str">
            <v>2</v>
          </cell>
          <cell r="AC46">
            <v>56</v>
          </cell>
          <cell r="AD46">
            <v>1</v>
          </cell>
          <cell r="AE46">
            <v>0</v>
          </cell>
          <cell r="AF46">
            <v>0</v>
          </cell>
          <cell r="AH46" t="str">
            <v>150</v>
          </cell>
          <cell r="AI46" t="str">
            <v>Charlevoix-Est</v>
          </cell>
          <cell r="AJ46" t="str">
            <v>3041</v>
          </cell>
          <cell r="AK46" t="str">
            <v>Charlevoix-Est</v>
          </cell>
          <cell r="AL46" t="str">
            <v>15013</v>
          </cell>
          <cell r="AM46" t="str">
            <v>La Malbaie</v>
          </cell>
          <cell r="AN46" t="str">
            <v>555, BOULEVARD DE COMPORTE</v>
          </cell>
          <cell r="AP46" t="str">
            <v>G5A1W3</v>
          </cell>
          <cell r="AQ46" t="str">
            <v>http://www.cssscharlevoix.qc.ca/</v>
          </cell>
          <cell r="AR46" t="str">
            <v>1994-09-01</v>
          </cell>
          <cell r="AT46" t="str">
            <v>(418) 665-1727</v>
          </cell>
          <cell r="AW46" t="str">
            <v>Cette installation de CHSLD s'appellait Centre d'hébergement Bellerive jusqu'en septembre 2016. En effet, à la suite du processus de modification des noms des différentes installations dont les CHSLD qui  a été entrepris par la DEGERI, Ce CHSLD a également changé de nom.</v>
          </cell>
          <cell r="AY46" t="str">
            <v>11045135</v>
          </cell>
          <cell r="AZ46" t="str">
            <v>55617690</v>
          </cell>
          <cell r="BA46" t="str">
            <v>Monsieur Michel Delamarre</v>
          </cell>
          <cell r="BB46" t="str">
            <v>Mme Natalie Petitclerc</v>
          </cell>
          <cell r="BC46" t="str">
            <v>CENTRE INTÉGRÉ UNIVERSITAIRE DE SANTÉ ET DE SERVICES SOCIAUX DE LA CAPITALE-NATIONALE</v>
          </cell>
          <cell r="BD46">
            <v>2705</v>
          </cell>
          <cell r="BE46" t="str">
            <v>Capitale-Nationale</v>
          </cell>
          <cell r="BI46" t="str">
            <v>0</v>
          </cell>
          <cell r="BJ46" t="str">
            <v>CTRCAQ</v>
          </cell>
          <cell r="BK46" t="str">
            <v>Public</v>
          </cell>
          <cell r="BL46" t="str">
            <v>2019-10-23</v>
          </cell>
          <cell r="BM46" t="str">
            <v>Suzanne Montreuil</v>
          </cell>
          <cell r="BN46" t="str">
            <v>Acceptable</v>
          </cell>
          <cell r="BP46" t="str">
            <v>CPM</v>
          </cell>
        </row>
        <row r="47">
          <cell r="B47" t="str">
            <v>CENTRE D'HEBERGEMENT DE LIMOILOU</v>
          </cell>
          <cell r="C47" t="str">
            <v>Public</v>
          </cell>
          <cell r="D47" t="str">
            <v>CIUSSS DE LA CAPITALE-NATIONALE</v>
          </cell>
          <cell r="E47" t="str">
            <v>CIUSSS DE LA CAPITALE-NATIONALE</v>
          </cell>
          <cell r="F47" t="str">
            <v>03 - CIUSSS DE LA CAPITALE-NATIONALE</v>
          </cell>
          <cell r="G47" t="str">
            <v>3</v>
          </cell>
          <cell r="H47" t="str">
            <v>Capitale-Nationale</v>
          </cell>
          <cell r="J47" t="str">
            <v>11045135</v>
          </cell>
          <cell r="K47" t="str">
            <v>CENTRE INTÉGRÉ UNIVERSITAIRE DE SANTÉ ET DE SERVICES SOCIAUX DE LA CAPITALE-NATIONALE</v>
          </cell>
          <cell r="L47" t="str">
            <v>302</v>
          </cell>
          <cell r="M47" t="str">
            <v>RLS de Québec-Sud</v>
          </cell>
          <cell r="N47" t="str">
            <v>51232205</v>
          </cell>
          <cell r="O47" t="str">
            <v>DE LIMOILOU</v>
          </cell>
          <cell r="P47" t="str">
            <v>Oui</v>
          </cell>
          <cell r="Q47" t="str">
            <v>2023-01-31</v>
          </cell>
          <cell r="R47" t="str">
            <v>SAPA</v>
          </cell>
          <cell r="S47" t="str">
            <v>Actif</v>
          </cell>
          <cell r="U47">
            <v>132</v>
          </cell>
          <cell r="V47" t="str">
            <v>2023-01-31</v>
          </cell>
          <cell r="AC47">
            <v>132</v>
          </cell>
          <cell r="AD47">
            <v>0</v>
          </cell>
          <cell r="AE47">
            <v>0</v>
          </cell>
          <cell r="AF47">
            <v>0</v>
          </cell>
          <cell r="AH47" t="str">
            <v>230</v>
          </cell>
          <cell r="AI47" t="str">
            <v>Québec</v>
          </cell>
          <cell r="AJ47" t="str">
            <v>3025</v>
          </cell>
          <cell r="AK47" t="str">
            <v>Limoilou-Vanier</v>
          </cell>
          <cell r="AL47" t="str">
            <v>23027</v>
          </cell>
          <cell r="AM47" t="str">
            <v>Québec</v>
          </cell>
          <cell r="AN47" t="str">
            <v>1401, CHEMIN DE LA CANARDIERE</v>
          </cell>
          <cell r="AP47" t="str">
            <v>G1J0A6</v>
          </cell>
          <cell r="AQ47" t="str">
            <v>http://www.csssvc.qc.ca/</v>
          </cell>
          <cell r="AR47" t="str">
            <v>2008-11-12</v>
          </cell>
          <cell r="AT47" t="str">
            <v>(418) 529-6571</v>
          </cell>
          <cell r="AY47" t="str">
            <v>11045135</v>
          </cell>
          <cell r="AZ47" t="str">
            <v>51232205</v>
          </cell>
          <cell r="BA47" t="str">
            <v>Monsieur Michel Delamarre</v>
          </cell>
          <cell r="BB47" t="str">
            <v>Mme Natalie Petitclerc</v>
          </cell>
          <cell r="BC47" t="str">
            <v>CENTRE INTÉGRÉ UNIVERSITAIRE DE SANTÉ ET DE SERVICES SOCIAUX DE LA CAPITALE-NATIONALE</v>
          </cell>
          <cell r="BD47">
            <v>2689</v>
          </cell>
          <cell r="BE47" t="str">
            <v>Capitale-Nationale</v>
          </cell>
          <cell r="BI47" t="str">
            <v>0</v>
          </cell>
          <cell r="BJ47" t="str">
            <v>RPCU</v>
          </cell>
          <cell r="BK47" t="str">
            <v>Public</v>
          </cell>
          <cell r="BP47" t="str">
            <v>CTRCAQ</v>
          </cell>
        </row>
        <row r="48">
          <cell r="B48" t="str">
            <v>CENTRE D'HEBERGEMENT DE LORETTEVILLE</v>
          </cell>
          <cell r="C48" t="str">
            <v>Public</v>
          </cell>
          <cell r="D48" t="str">
            <v>CIUSSS DE LA CAPITALE-NATIONALE</v>
          </cell>
          <cell r="E48" t="str">
            <v>CIUSSS DE LA CAPITALE-NATIONALE</v>
          </cell>
          <cell r="F48" t="str">
            <v>03 - CIUSSS DE LA CAPITALE-NATIONALE</v>
          </cell>
          <cell r="G48" t="str">
            <v>3</v>
          </cell>
          <cell r="H48" t="str">
            <v>Capitale-Nationale</v>
          </cell>
          <cell r="J48" t="str">
            <v>11045135</v>
          </cell>
          <cell r="K48" t="str">
            <v>CENTRE INTÉGRÉ UNIVERSITAIRE DE SANTÉ ET DE SERVICES SOCIAUX DE LA CAPITALE-NATIONALE</v>
          </cell>
          <cell r="L48" t="str">
            <v>303</v>
          </cell>
          <cell r="M48" t="str">
            <v>RLS de Québec-Nord</v>
          </cell>
          <cell r="N48" t="str">
            <v>51218436</v>
          </cell>
          <cell r="O48" t="str">
            <v>DE LORETTEVILLE</v>
          </cell>
          <cell r="P48" t="str">
            <v>Oui</v>
          </cell>
          <cell r="Q48" t="str">
            <v>2023-01-31</v>
          </cell>
          <cell r="R48" t="str">
            <v>SAPA</v>
          </cell>
          <cell r="S48" t="str">
            <v>Actif</v>
          </cell>
          <cell r="U48">
            <v>74</v>
          </cell>
          <cell r="V48" t="str">
            <v>2023-01-31</v>
          </cell>
          <cell r="AC48">
            <v>74</v>
          </cell>
          <cell r="AD48">
            <v>0</v>
          </cell>
          <cell r="AE48">
            <v>0</v>
          </cell>
          <cell r="AF48">
            <v>0</v>
          </cell>
          <cell r="AH48" t="str">
            <v>230</v>
          </cell>
          <cell r="AI48" t="str">
            <v>Québec</v>
          </cell>
          <cell r="AJ48" t="str">
            <v>3031</v>
          </cell>
          <cell r="AK48" t="str">
            <v>Loretteville - Val-Bélair</v>
          </cell>
          <cell r="AL48" t="str">
            <v>23027</v>
          </cell>
          <cell r="AM48" t="str">
            <v>Québec</v>
          </cell>
          <cell r="AN48" t="str">
            <v>165, RUE LESSARD</v>
          </cell>
          <cell r="AP48" t="str">
            <v>G2B2V9</v>
          </cell>
          <cell r="AQ48" t="str">
            <v>http://www.csssqn.qc.ca/fr/</v>
          </cell>
          <cell r="AR48" t="str">
            <v>1996-06-27</v>
          </cell>
          <cell r="AT48" t="str">
            <v>(418) 842-9191</v>
          </cell>
          <cell r="AY48" t="str">
            <v>11045135</v>
          </cell>
          <cell r="AZ48" t="str">
            <v>51218436</v>
          </cell>
          <cell r="BA48" t="str">
            <v>Monsieur Michel Delamarre</v>
          </cell>
          <cell r="BB48" t="str">
            <v>Mme Natalie Petitclerc</v>
          </cell>
          <cell r="BC48" t="str">
            <v>CENTRE INTÉGRÉ UNIVERSITAIRE DE SANTÉ ET DE SERVICES SOCIAUX DE LA CAPITALE-NATIONALE</v>
          </cell>
          <cell r="BD48">
            <v>2693</v>
          </cell>
          <cell r="BE48" t="str">
            <v>Capitale-Nationale</v>
          </cell>
          <cell r="BI48" t="str">
            <v>0</v>
          </cell>
          <cell r="BJ48" t="str">
            <v>CTRCAQ</v>
          </cell>
          <cell r="BK48" t="str">
            <v>Public</v>
          </cell>
          <cell r="BL48" t="str">
            <v>2022-03-23</v>
          </cell>
          <cell r="BM48" t="str">
            <v>Suzanne Montreuil</v>
          </cell>
          <cell r="BN48" t="str">
            <v>Très adéquat</v>
          </cell>
          <cell r="BP48" t="str">
            <v>RPCU</v>
          </cell>
        </row>
        <row r="49">
          <cell r="B49" t="str">
            <v>CENTRE D'HEBERGEMENT DE PONT-ROUGE</v>
          </cell>
          <cell r="C49" t="str">
            <v>Public</v>
          </cell>
          <cell r="D49" t="str">
            <v>CIUSSS DE LA CAPITALE-NATIONALE</v>
          </cell>
          <cell r="E49" t="str">
            <v>CIUSSS DE LA CAPITALE-NATIONALE</v>
          </cell>
          <cell r="F49" t="str">
            <v>03 - CIUSSS DE LA CAPITALE-NATIONALE</v>
          </cell>
          <cell r="G49" t="str">
            <v>3</v>
          </cell>
          <cell r="H49" t="str">
            <v>Capitale-Nationale</v>
          </cell>
          <cell r="J49" t="str">
            <v>11045135</v>
          </cell>
          <cell r="K49" t="str">
            <v>CENTRE INTÉGRÉ UNIVERSITAIRE DE SANTÉ ET DE SERVICES SOCIAUX DE LA CAPITALE-NATIONALE</v>
          </cell>
          <cell r="L49" t="str">
            <v>301</v>
          </cell>
          <cell r="M49" t="str">
            <v>RLS de Portneuf</v>
          </cell>
          <cell r="N49" t="str">
            <v>51233781</v>
          </cell>
          <cell r="O49" t="str">
            <v>DE PONT-ROUGE</v>
          </cell>
          <cell r="P49" t="str">
            <v>Oui</v>
          </cell>
          <cell r="Q49" t="str">
            <v>2023-01-31</v>
          </cell>
          <cell r="R49" t="str">
            <v>SAPA</v>
          </cell>
          <cell r="S49" t="str">
            <v>Actif</v>
          </cell>
          <cell r="U49">
            <v>31</v>
          </cell>
          <cell r="V49" t="str">
            <v>2023-01-31</v>
          </cell>
          <cell r="AC49">
            <v>31</v>
          </cell>
          <cell r="AD49">
            <v>1</v>
          </cell>
          <cell r="AE49">
            <v>0</v>
          </cell>
          <cell r="AF49">
            <v>0</v>
          </cell>
          <cell r="AH49" t="str">
            <v>340</v>
          </cell>
          <cell r="AI49" t="str">
            <v>Portneuf</v>
          </cell>
          <cell r="AJ49" t="str">
            <v>3011</v>
          </cell>
          <cell r="AK49" t="str">
            <v>Portneuf</v>
          </cell>
          <cell r="AL49" t="str">
            <v>34017</v>
          </cell>
          <cell r="AM49" t="str">
            <v>Pont-Rouge</v>
          </cell>
          <cell r="AN49" t="str">
            <v>5, RUE DU JARDIN</v>
          </cell>
          <cell r="AP49" t="str">
            <v>G3H0H1</v>
          </cell>
          <cell r="AQ49" t="str">
            <v>http://www.csssdeportneuf.qc.ca/</v>
          </cell>
          <cell r="AR49" t="str">
            <v>2011-09-14</v>
          </cell>
          <cell r="AT49" t="str">
            <v>(418) 873-4661</v>
          </cell>
          <cell r="AY49" t="str">
            <v>11045135</v>
          </cell>
          <cell r="AZ49" t="str">
            <v>51233781</v>
          </cell>
          <cell r="BA49" t="str">
            <v>Monsieur Michel Delamarre</v>
          </cell>
          <cell r="BB49" t="str">
            <v>Mme Natalie Petitclerc</v>
          </cell>
          <cell r="BC49" t="str">
            <v>CENTRE INTÉGRÉ UNIVERSITAIRE DE SANTÉ ET DE SERVICES SOCIAUX DE LA CAPITALE-NATIONALE</v>
          </cell>
          <cell r="BD49">
            <v>2680</v>
          </cell>
          <cell r="BE49" t="str">
            <v>Capitale-Nationale</v>
          </cell>
          <cell r="BI49" t="str">
            <v>0</v>
          </cell>
          <cell r="BJ49" t="str">
            <v>CPM</v>
          </cell>
          <cell r="BK49" t="str">
            <v>Public</v>
          </cell>
          <cell r="BL49" t="str">
            <v>2022-03-22</v>
          </cell>
          <cell r="BM49" t="str">
            <v>Suzanne Montreuil</v>
          </cell>
          <cell r="BN49" t="str">
            <v>Acceptable</v>
          </cell>
          <cell r="BP49" t="str">
            <v>CTRCAQ</v>
          </cell>
        </row>
        <row r="50">
          <cell r="B50" t="str">
            <v>CENTRE D'HEBERGEMENT DE SAINT-MARC-DES-CARRIERES</v>
          </cell>
          <cell r="C50" t="str">
            <v>Public</v>
          </cell>
          <cell r="D50" t="str">
            <v>CIUSSS DE LA CAPITALE-NATIONALE</v>
          </cell>
          <cell r="E50" t="str">
            <v>CIUSSS DE LA CAPITALE-NATIONALE</v>
          </cell>
          <cell r="F50" t="str">
            <v>03 - CIUSSS DE LA CAPITALE-NATIONALE</v>
          </cell>
          <cell r="G50" t="str">
            <v>3</v>
          </cell>
          <cell r="H50" t="str">
            <v>Capitale-Nationale</v>
          </cell>
          <cell r="J50" t="str">
            <v>11045135</v>
          </cell>
          <cell r="K50" t="str">
            <v>CENTRE INTÉGRÉ UNIVERSITAIRE DE SANTÉ ET DE SERVICES SOCIAUX DE LA CAPITALE-NATIONALE</v>
          </cell>
          <cell r="L50" t="str">
            <v>301</v>
          </cell>
          <cell r="M50" t="str">
            <v>RLS de Portneuf</v>
          </cell>
          <cell r="N50" t="str">
            <v>55616551</v>
          </cell>
          <cell r="O50" t="str">
            <v>DE SAINT-MARC-DES-CARRIERES</v>
          </cell>
          <cell r="P50" t="str">
            <v>Oui</v>
          </cell>
          <cell r="Q50" t="str">
            <v>2023-01-31</v>
          </cell>
          <cell r="R50" t="str">
            <v>SAPA</v>
          </cell>
          <cell r="S50" t="str">
            <v>Actif</v>
          </cell>
          <cell r="U50">
            <v>54</v>
          </cell>
          <cell r="V50" t="str">
            <v>2023-01-31</v>
          </cell>
          <cell r="AC50">
            <v>54</v>
          </cell>
          <cell r="AD50">
            <v>0</v>
          </cell>
          <cell r="AE50">
            <v>0</v>
          </cell>
          <cell r="AF50">
            <v>0</v>
          </cell>
          <cell r="AH50" t="str">
            <v>340</v>
          </cell>
          <cell r="AI50" t="str">
            <v>Portneuf</v>
          </cell>
          <cell r="AJ50" t="str">
            <v>3011</v>
          </cell>
          <cell r="AK50" t="str">
            <v>Portneuf</v>
          </cell>
          <cell r="AL50" t="str">
            <v>34065</v>
          </cell>
          <cell r="AM50" t="str">
            <v>Saint-Marc-des-Carrières</v>
          </cell>
          <cell r="AN50" t="str">
            <v>444, RUE BEAUCHAMP</v>
          </cell>
          <cell r="AP50" t="str">
            <v>G0A4B0</v>
          </cell>
          <cell r="AQ50" t="str">
            <v>http://www.csssdeportneuf.qc.ca/</v>
          </cell>
          <cell r="AR50" t="str">
            <v>1994-03-31</v>
          </cell>
          <cell r="AT50" t="str">
            <v>(418) 268-3511</v>
          </cell>
          <cell r="AY50" t="str">
            <v>11045135</v>
          </cell>
          <cell r="AZ50" t="str">
            <v>55616551</v>
          </cell>
          <cell r="BA50" t="str">
            <v>Monsieur Michel Delamarre</v>
          </cell>
          <cell r="BB50" t="str">
            <v>Mme Natalie Petitclerc</v>
          </cell>
          <cell r="BC50" t="str">
            <v>CENTRE INTÉGRÉ UNIVERSITAIRE DE SANTÉ ET DE SERVICES SOCIAUX DE LA CAPITALE-NATIONALE</v>
          </cell>
          <cell r="BD50">
            <v>2683</v>
          </cell>
          <cell r="BE50" t="str">
            <v>Capitale-Nationale</v>
          </cell>
          <cell r="BI50" t="str">
            <v>0</v>
          </cell>
          <cell r="BJ50" t="str">
            <v>CPM</v>
          </cell>
          <cell r="BK50" t="str">
            <v>Public</v>
          </cell>
          <cell r="BP50" t="str">
            <v>CPM</v>
          </cell>
        </row>
        <row r="51">
          <cell r="B51" t="str">
            <v>CENTRE D'HEBERGEMENT DE SAINT-RAYMOND</v>
          </cell>
          <cell r="C51" t="str">
            <v>Public</v>
          </cell>
          <cell r="D51" t="str">
            <v>CIUSSS DE LA CAPITALE-NATIONALE</v>
          </cell>
          <cell r="E51" t="str">
            <v>CIUSSS DE LA CAPITALE-NATIONALE</v>
          </cell>
          <cell r="F51" t="str">
            <v>03 - CIUSSS DE LA CAPITALE-NATIONALE</v>
          </cell>
          <cell r="G51" t="str">
            <v>3</v>
          </cell>
          <cell r="H51" t="str">
            <v>Capitale-Nationale</v>
          </cell>
          <cell r="J51" t="str">
            <v>11045135</v>
          </cell>
          <cell r="K51" t="str">
            <v>CENTRE INTÉGRÉ UNIVERSITAIRE DE SANTÉ ET DE SERVICES SOCIAUX DE LA CAPITALE-NATIONALE</v>
          </cell>
          <cell r="L51" t="str">
            <v>301</v>
          </cell>
          <cell r="M51" t="str">
            <v>RLS de Portneuf</v>
          </cell>
          <cell r="N51" t="str">
            <v>55616536</v>
          </cell>
          <cell r="O51" t="str">
            <v>DE SAINT-RAYMOND</v>
          </cell>
          <cell r="P51" t="str">
            <v>Oui</v>
          </cell>
          <cell r="Q51" t="str">
            <v>2023-01-31</v>
          </cell>
          <cell r="R51" t="str">
            <v>SAPA</v>
          </cell>
          <cell r="S51" t="str">
            <v>Actif</v>
          </cell>
          <cell r="U51">
            <v>60</v>
          </cell>
          <cell r="V51" t="str">
            <v>2023-01-31</v>
          </cell>
          <cell r="AC51">
            <v>63</v>
          </cell>
          <cell r="AD51">
            <v>1</v>
          </cell>
          <cell r="AE51">
            <v>0</v>
          </cell>
          <cell r="AF51">
            <v>0</v>
          </cell>
          <cell r="AH51" t="str">
            <v>340</v>
          </cell>
          <cell r="AI51" t="str">
            <v>Portneuf</v>
          </cell>
          <cell r="AJ51" t="str">
            <v>3011</v>
          </cell>
          <cell r="AK51" t="str">
            <v>Portneuf</v>
          </cell>
          <cell r="AL51" t="str">
            <v>34128</v>
          </cell>
          <cell r="AM51" t="str">
            <v>Saint-Raymond</v>
          </cell>
          <cell r="AN51" t="str">
            <v>324, RUE SAINT-JOSEPH</v>
          </cell>
          <cell r="AP51" t="str">
            <v>G3L1J7</v>
          </cell>
          <cell r="AQ51" t="str">
            <v>http://www.csssdeportneuf.qc.ca/</v>
          </cell>
          <cell r="AR51" t="str">
            <v>1994-03-31</v>
          </cell>
          <cell r="AT51" t="str">
            <v>(418) 337-4661</v>
          </cell>
          <cell r="AY51" t="str">
            <v>11045135</v>
          </cell>
          <cell r="AZ51" t="str">
            <v>55616536</v>
          </cell>
          <cell r="BA51" t="str">
            <v>Monsieur Michel Delamarre</v>
          </cell>
          <cell r="BB51" t="str">
            <v>Mme Natalie Petitclerc</v>
          </cell>
          <cell r="BC51" t="str">
            <v>CENTRE INTÉGRÉ UNIVERSITAIRE DE SANTÉ ET DE SERVICES SOCIAUX DE LA CAPITALE-NATIONALE</v>
          </cell>
          <cell r="BD51">
            <v>2681</v>
          </cell>
          <cell r="BE51" t="str">
            <v>Capitale-Nationale</v>
          </cell>
          <cell r="BI51" t="str">
            <v>0</v>
          </cell>
          <cell r="BJ51" t="str">
            <v>CPM</v>
          </cell>
          <cell r="BK51" t="str">
            <v>Public</v>
          </cell>
          <cell r="BL51" t="str">
            <v>2019-05-21</v>
          </cell>
          <cell r="BM51" t="str">
            <v>Suzanne Montreuil</v>
          </cell>
          <cell r="BN51" t="str">
            <v>Adéquat</v>
          </cell>
          <cell r="BP51" t="str">
            <v>CPM</v>
          </cell>
        </row>
        <row r="52">
          <cell r="B52" t="str">
            <v>CENTRE D'HEBERGEMENT DE SAINT-SIMEON</v>
          </cell>
          <cell r="C52" t="str">
            <v>Public</v>
          </cell>
          <cell r="D52" t="str">
            <v>CIUSSS DE LA CAPITALE-NATIONALE</v>
          </cell>
          <cell r="E52" t="str">
            <v>CIUSSS DE LA CAPITALE-NATIONALE</v>
          </cell>
          <cell r="F52" t="str">
            <v>03 - CIUSSS DE LA CAPITALE-NATIONALE</v>
          </cell>
          <cell r="G52" t="str">
            <v>3</v>
          </cell>
          <cell r="H52" t="str">
            <v>Capitale-Nationale</v>
          </cell>
          <cell r="J52" t="str">
            <v>11045135</v>
          </cell>
          <cell r="K52" t="str">
            <v>CENTRE INTÉGRÉ UNIVERSITAIRE DE SANTÉ ET DE SERVICES SOCIAUX DE LA CAPITALE-NATIONALE</v>
          </cell>
          <cell r="L52" t="str">
            <v>304</v>
          </cell>
          <cell r="M52" t="str">
            <v>RLS de Charlevoix</v>
          </cell>
          <cell r="N52" t="str">
            <v>55617716</v>
          </cell>
          <cell r="O52" t="str">
            <v>DE SAINT-SIMEON</v>
          </cell>
          <cell r="P52" t="str">
            <v>Oui</v>
          </cell>
          <cell r="Q52" t="str">
            <v>2023-01-31</v>
          </cell>
          <cell r="R52" t="str">
            <v>SAPA</v>
          </cell>
          <cell r="S52" t="str">
            <v>Actif</v>
          </cell>
          <cell r="U52">
            <v>18</v>
          </cell>
          <cell r="V52" t="str">
            <v>2023-01-31</v>
          </cell>
          <cell r="AC52">
            <v>17</v>
          </cell>
          <cell r="AD52">
            <v>1</v>
          </cell>
          <cell r="AE52">
            <v>0</v>
          </cell>
          <cell r="AF52">
            <v>0</v>
          </cell>
          <cell r="AH52" t="str">
            <v>150</v>
          </cell>
          <cell r="AI52" t="str">
            <v>Charlevoix-Est</v>
          </cell>
          <cell r="AJ52" t="str">
            <v>3041</v>
          </cell>
          <cell r="AK52" t="str">
            <v>Charlevoix-Est</v>
          </cell>
          <cell r="AL52" t="str">
            <v>15058</v>
          </cell>
          <cell r="AM52" t="str">
            <v>Saint-Siméon</v>
          </cell>
          <cell r="AN52" t="str">
            <v>371, RUE SAINT-LAURENT</v>
          </cell>
          <cell r="AO52" t="str">
            <v>CASE POSTALE 7</v>
          </cell>
          <cell r="AP52" t="str">
            <v>G0T1X0</v>
          </cell>
          <cell r="AQ52" t="str">
            <v>http://www.cssscharlevoix.qc.ca/</v>
          </cell>
          <cell r="AR52" t="str">
            <v>1994-09-01</v>
          </cell>
          <cell r="AT52" t="str">
            <v>(418) 638-2414</v>
          </cell>
          <cell r="AY52" t="str">
            <v>11045135</v>
          </cell>
          <cell r="AZ52" t="str">
            <v>55617716</v>
          </cell>
          <cell r="BA52" t="str">
            <v>Monsieur Michel Delamarre</v>
          </cell>
          <cell r="BB52" t="str">
            <v>Mme Natalie Petitclerc</v>
          </cell>
          <cell r="BC52" t="str">
            <v>CENTRE INTÉGRÉ UNIVERSITAIRE DE SANTÉ ET DE SERVICES SOCIAUX DE LA CAPITALE-NATIONALE</v>
          </cell>
          <cell r="BD52">
            <v>2707</v>
          </cell>
          <cell r="BE52" t="str">
            <v>Capitale-Nationale</v>
          </cell>
          <cell r="BI52" t="str">
            <v>0</v>
          </cell>
          <cell r="BJ52" t="str">
            <v>CTRCAQ</v>
          </cell>
          <cell r="BK52" t="str">
            <v>Public</v>
          </cell>
          <cell r="BL52" t="str">
            <v>2021-10-19</v>
          </cell>
          <cell r="BM52" t="str">
            <v>Suzanne Montreuil</v>
          </cell>
          <cell r="BN52" t="str">
            <v>Très adéquat</v>
          </cell>
          <cell r="BP52" t="str">
            <v>CPM</v>
          </cell>
        </row>
        <row r="53">
          <cell r="B53" t="str">
            <v>CENTRE D'HEBERGEMENT DE ST-CASIMIR</v>
          </cell>
          <cell r="C53" t="str">
            <v>Public</v>
          </cell>
          <cell r="D53" t="str">
            <v>CIUSSS DE LA CAPITALE-NATIONALE</v>
          </cell>
          <cell r="E53" t="str">
            <v>CIUSSS DE LA CAPITALE-NATIONALE</v>
          </cell>
          <cell r="F53" t="str">
            <v>03 - CIUSSS DE LA CAPITALE-NATIONALE</v>
          </cell>
          <cell r="G53" t="str">
            <v>3</v>
          </cell>
          <cell r="H53" t="str">
            <v>Capitale-Nationale</v>
          </cell>
          <cell r="J53" t="str">
            <v>11045135</v>
          </cell>
          <cell r="K53" t="str">
            <v>CENTRE INTÉGRÉ UNIVERSITAIRE DE SANTÉ ET DE SERVICES SOCIAUX DE LA CAPITALE-NATIONALE</v>
          </cell>
          <cell r="L53" t="str">
            <v>301</v>
          </cell>
          <cell r="M53" t="str">
            <v>RLS de Portneuf</v>
          </cell>
          <cell r="N53" t="str">
            <v>55616569</v>
          </cell>
          <cell r="O53" t="str">
            <v>DE ST-CASIMIR</v>
          </cell>
          <cell r="P53" t="str">
            <v>Oui</v>
          </cell>
          <cell r="Q53" t="str">
            <v>2023-01-31</v>
          </cell>
          <cell r="R53" t="str">
            <v>SAPA</v>
          </cell>
          <cell r="S53" t="str">
            <v>Actif</v>
          </cell>
          <cell r="U53">
            <v>64</v>
          </cell>
          <cell r="V53" t="str">
            <v>2023-01-31</v>
          </cell>
          <cell r="AC53">
            <v>64</v>
          </cell>
          <cell r="AD53">
            <v>1</v>
          </cell>
          <cell r="AE53">
            <v>0</v>
          </cell>
          <cell r="AF53">
            <v>0</v>
          </cell>
          <cell r="AH53" t="str">
            <v>340</v>
          </cell>
          <cell r="AI53" t="str">
            <v>Portneuf</v>
          </cell>
          <cell r="AJ53" t="str">
            <v>3011</v>
          </cell>
          <cell r="AK53" t="str">
            <v>Portneuf</v>
          </cell>
          <cell r="AL53" t="str">
            <v>34078</v>
          </cell>
          <cell r="AM53" t="str">
            <v>Saint-Casimir</v>
          </cell>
          <cell r="AN53" t="str">
            <v>605, RUE FLEURY</v>
          </cell>
          <cell r="AP53" t="str">
            <v>G0A3L0</v>
          </cell>
          <cell r="AQ53" t="str">
            <v>http://www.csssdeportneuf.qc.ca/</v>
          </cell>
          <cell r="AR53" t="str">
            <v>1994-03-31</v>
          </cell>
          <cell r="AT53" t="str">
            <v>(418) 339-2861</v>
          </cell>
          <cell r="AY53" t="str">
            <v>11045135</v>
          </cell>
          <cell r="AZ53" t="str">
            <v>55616569</v>
          </cell>
          <cell r="BA53" t="str">
            <v>Monsieur Michel Delamarre</v>
          </cell>
          <cell r="BB53" t="str">
            <v>Mme Natalie Petitclerc</v>
          </cell>
          <cell r="BC53" t="str">
            <v>CENTRE INTÉGRÉ UNIVERSITAIRE DE SANTÉ ET DE SERVICES SOCIAUX DE LA CAPITALE-NATIONALE</v>
          </cell>
          <cell r="BD53">
            <v>2684</v>
          </cell>
          <cell r="BE53" t="str">
            <v>Capitale-Nationale</v>
          </cell>
          <cell r="BI53" t="str">
            <v>0</v>
          </cell>
          <cell r="BJ53" t="str">
            <v>CPM</v>
          </cell>
          <cell r="BK53" t="str">
            <v>Public</v>
          </cell>
          <cell r="BL53" t="str">
            <v>2022-06-15</v>
          </cell>
          <cell r="BM53" t="str">
            <v>Johanne Chrétien</v>
          </cell>
          <cell r="BN53" t="str">
            <v>Adéquat</v>
          </cell>
          <cell r="BP53" t="str">
            <v>CTRCAQ</v>
          </cell>
        </row>
        <row r="54">
          <cell r="B54" t="str">
            <v>CENTRE D'HEBERGEMENT DES CHUTES</v>
          </cell>
          <cell r="C54" t="str">
            <v>Public</v>
          </cell>
          <cell r="D54" t="str">
            <v>CIUSSS DE LA CAPITALE-NATIONALE</v>
          </cell>
          <cell r="E54" t="str">
            <v>CIUSSS DE LA CAPITALE-NATIONALE</v>
          </cell>
          <cell r="F54" t="str">
            <v>03 - CIUSSS DE LA CAPITALE-NATIONALE</v>
          </cell>
          <cell r="G54" t="str">
            <v>3</v>
          </cell>
          <cell r="H54" t="str">
            <v>Capitale-Nationale</v>
          </cell>
          <cell r="J54" t="str">
            <v>11045135</v>
          </cell>
          <cell r="K54" t="str">
            <v>CENTRE INTÉGRÉ UNIVERSITAIRE DE SANTÉ ET DE SERVICES SOCIAUX DE LA CAPITALE-NATIONALE</v>
          </cell>
          <cell r="L54" t="str">
            <v>303</v>
          </cell>
          <cell r="M54" t="str">
            <v>RLS de Québec-Nord</v>
          </cell>
          <cell r="N54" t="str">
            <v>52336013</v>
          </cell>
          <cell r="O54" t="str">
            <v>CENTRE D'HÉBERGEMENT DES CHUTES</v>
          </cell>
          <cell r="P54" t="str">
            <v>Oui</v>
          </cell>
          <cell r="Q54" t="str">
            <v>2023-01-31</v>
          </cell>
          <cell r="R54" t="str">
            <v>SAPA</v>
          </cell>
          <cell r="S54" t="str">
            <v>Actif</v>
          </cell>
          <cell r="U54">
            <v>64</v>
          </cell>
          <cell r="V54" t="str">
            <v>2023-01-31</v>
          </cell>
          <cell r="X54" t="str">
            <v>7</v>
          </cell>
          <cell r="Y54" t="str">
            <v>52</v>
          </cell>
          <cell r="AC54">
            <v>66</v>
          </cell>
          <cell r="AD54">
            <v>0</v>
          </cell>
          <cell r="AE54">
            <v>0</v>
          </cell>
          <cell r="AF54">
            <v>0</v>
          </cell>
          <cell r="AH54" t="str">
            <v>230</v>
          </cell>
          <cell r="AI54" t="str">
            <v>Québec</v>
          </cell>
          <cell r="AJ54" t="str">
            <v>3032</v>
          </cell>
          <cell r="AK54" t="str">
            <v>Beauport</v>
          </cell>
          <cell r="AL54" t="str">
            <v>23027</v>
          </cell>
          <cell r="AM54" t="str">
            <v>Québec</v>
          </cell>
          <cell r="AN54" t="str">
            <v>700, BOULEVARD DES CHUTES</v>
          </cell>
          <cell r="AP54" t="str">
            <v>G1E2B7</v>
          </cell>
          <cell r="AQ54" t="str">
            <v>http://www.csssqn.qc.ca/fr/</v>
          </cell>
          <cell r="AR54" t="str">
            <v>1981-04-01</v>
          </cell>
          <cell r="AT54" t="str">
            <v>(418) 663-9934</v>
          </cell>
          <cell r="AY54" t="str">
            <v>11045135</v>
          </cell>
          <cell r="AZ54" t="str">
            <v>52336013</v>
          </cell>
          <cell r="BA54" t="str">
            <v>Monsieur Michel Delamarre</v>
          </cell>
          <cell r="BB54" t="str">
            <v>Mme Natalie Petitclerc</v>
          </cell>
          <cell r="BC54" t="str">
            <v>CENTRE INTÉGRÉ UNIVERSITAIRE DE SANTÉ ET DE SERVICES SOCIAUX DE LA CAPITALE-NATIONALE</v>
          </cell>
          <cell r="BD54">
            <v>2697</v>
          </cell>
          <cell r="BE54" t="str">
            <v>Capitale-Nationale</v>
          </cell>
          <cell r="BF54" t="str">
            <v>CENTRE D'HÉBERGEMENT DU FARGY</v>
          </cell>
          <cell r="BG54" t="str">
            <v>2019-09-10</v>
          </cell>
          <cell r="BI54" t="str">
            <v>0</v>
          </cell>
          <cell r="BJ54" t="str">
            <v>CTRCAQ</v>
          </cell>
          <cell r="BK54" t="str">
            <v>Public</v>
          </cell>
          <cell r="BL54" t="str">
            <v>2019-08-20</v>
          </cell>
          <cell r="BM54" t="str">
            <v>Suzanne Montreuil</v>
          </cell>
          <cell r="BN54" t="str">
            <v>Acceptable</v>
          </cell>
          <cell r="BP54" t="str">
            <v>CPM</v>
          </cell>
        </row>
        <row r="55">
          <cell r="B55" t="str">
            <v>CENTRE D'HEBERGEMENT DU FAUBOURG</v>
          </cell>
          <cell r="C55" t="str">
            <v>Public</v>
          </cell>
          <cell r="D55" t="str">
            <v>CIUSSS DE LA CAPITALE-NATIONALE</v>
          </cell>
          <cell r="E55" t="str">
            <v>CIUSSS DE LA CAPITALE-NATIONALE</v>
          </cell>
          <cell r="F55" t="str">
            <v>03 - CIUSSS DE LA CAPITALE-NATIONALE</v>
          </cell>
          <cell r="G55" t="str">
            <v>3</v>
          </cell>
          <cell r="H55" t="str">
            <v>Capitale-Nationale</v>
          </cell>
          <cell r="J55" t="str">
            <v>11045135</v>
          </cell>
          <cell r="K55" t="str">
            <v>CENTRE INTÉGRÉ UNIVERSITAIRE DE SANTÉ ET DE SERVICES SOCIAUX DE LA CAPITALE-NATIONALE</v>
          </cell>
          <cell r="L55" t="str">
            <v>302</v>
          </cell>
          <cell r="M55" t="str">
            <v>RLS de Québec-Sud</v>
          </cell>
          <cell r="N55" t="str">
            <v>54146360</v>
          </cell>
          <cell r="O55" t="str">
            <v>DU FAUBOURG</v>
          </cell>
          <cell r="P55" t="str">
            <v>Oui</v>
          </cell>
          <cell r="Q55" t="str">
            <v>2023-01-31</v>
          </cell>
          <cell r="R55" t="str">
            <v>SAPA</v>
          </cell>
          <cell r="S55" t="str">
            <v>Actif</v>
          </cell>
          <cell r="U55">
            <v>96</v>
          </cell>
          <cell r="V55" t="str">
            <v>2023-01-31</v>
          </cell>
          <cell r="AC55">
            <v>96</v>
          </cell>
          <cell r="AD55">
            <v>0</v>
          </cell>
          <cell r="AE55">
            <v>0</v>
          </cell>
          <cell r="AF55">
            <v>0</v>
          </cell>
          <cell r="AH55" t="str">
            <v>230</v>
          </cell>
          <cell r="AI55" t="str">
            <v>Québec</v>
          </cell>
          <cell r="AJ55" t="str">
            <v>3023</v>
          </cell>
          <cell r="AK55" t="str">
            <v>Québec - Haute-Ville</v>
          </cell>
          <cell r="AL55" t="str">
            <v>23027</v>
          </cell>
          <cell r="AM55" t="str">
            <v>Québec</v>
          </cell>
          <cell r="AN55" t="str">
            <v>925, AVENUE TURNBULL</v>
          </cell>
          <cell r="AP55" t="str">
            <v>G1R2X6</v>
          </cell>
          <cell r="AQ55" t="str">
            <v>http://www.csssvc.qc.ca/</v>
          </cell>
          <cell r="AR55" t="str">
            <v>1982-10-15</v>
          </cell>
          <cell r="AT55" t="str">
            <v>(418) 524-2463</v>
          </cell>
          <cell r="AW55" t="str">
            <v>Cette installation de CHSLD s'appellait Centre d'hébergement LE FAUBOURG jusqu'en septembre 2016. En effet, à la suite du processus de modification des noms des différentes installations dont les CHSLD qui  a été entrepris par la DEGERI, Ce CHSLD a également changé de nom.</v>
          </cell>
          <cell r="AY55" t="str">
            <v>11045135</v>
          </cell>
          <cell r="AZ55" t="str">
            <v>54146360</v>
          </cell>
          <cell r="BA55" t="str">
            <v>Monsieur Michel Delamarre</v>
          </cell>
          <cell r="BB55" t="str">
            <v>Mme Natalie Petitclerc</v>
          </cell>
          <cell r="BC55" t="str">
            <v>CENTRE INTÉGRÉ UNIVERSITAIRE DE SANTÉ ET DE SERVICES SOCIAUX DE LA CAPITALE-NATIONALE</v>
          </cell>
          <cell r="BD55">
            <v>2691</v>
          </cell>
          <cell r="BE55" t="str">
            <v>Capitale-Nationale</v>
          </cell>
          <cell r="BI55" t="str">
            <v>0</v>
          </cell>
          <cell r="BJ55" t="str">
            <v>RPCU</v>
          </cell>
          <cell r="BK55" t="str">
            <v>Public</v>
          </cell>
          <cell r="BL55" t="str">
            <v>2020-03-04</v>
          </cell>
          <cell r="BM55" t="str">
            <v>Suzanne Montreuil</v>
          </cell>
          <cell r="BN55" t="str">
            <v>Acceptable</v>
          </cell>
          <cell r="BP55" t="str">
            <v>CTRCAQ</v>
          </cell>
        </row>
        <row r="56">
          <cell r="B56" t="str">
            <v>CENTRE D'HEBERGEMENT DU SACRE-COEUR</v>
          </cell>
          <cell r="C56" t="str">
            <v>Public</v>
          </cell>
          <cell r="D56" t="str">
            <v>CIUSSS DE LA CAPITALE-NATIONALE</v>
          </cell>
          <cell r="E56" t="str">
            <v>CIUSSS DE LA CAPITALE-NATIONALE</v>
          </cell>
          <cell r="F56" t="str">
            <v>03 - CIUSSS DE LA CAPITALE-NATIONALE</v>
          </cell>
          <cell r="G56" t="str">
            <v>3</v>
          </cell>
          <cell r="H56" t="str">
            <v>Capitale-Nationale</v>
          </cell>
          <cell r="J56" t="str">
            <v>11045135</v>
          </cell>
          <cell r="K56" t="str">
            <v>CENTRE INTÉGRÉ UNIVERSITAIRE DE SANTÉ ET DE SERVICES SOCIAUX DE LA CAPITALE-NATIONALE</v>
          </cell>
          <cell r="L56" t="str">
            <v>302</v>
          </cell>
          <cell r="M56" t="str">
            <v>RLS de Québec-Sud</v>
          </cell>
          <cell r="N56" t="str">
            <v>51223451</v>
          </cell>
          <cell r="O56" t="str">
            <v>DU SACRE-COEUR</v>
          </cell>
          <cell r="P56" t="str">
            <v>Oui</v>
          </cell>
          <cell r="Q56" t="str">
            <v>2023-01-31</v>
          </cell>
          <cell r="R56" t="str">
            <v>SAPA</v>
          </cell>
          <cell r="S56" t="str">
            <v>Actif</v>
          </cell>
          <cell r="U56">
            <v>72</v>
          </cell>
          <cell r="V56" t="str">
            <v>2023-01-31</v>
          </cell>
          <cell r="AC56">
            <v>71</v>
          </cell>
          <cell r="AD56">
            <v>0</v>
          </cell>
          <cell r="AE56">
            <v>0</v>
          </cell>
          <cell r="AF56">
            <v>0</v>
          </cell>
          <cell r="AH56" t="str">
            <v>230</v>
          </cell>
          <cell r="AI56" t="str">
            <v>Québec</v>
          </cell>
          <cell r="AJ56" t="str">
            <v>3024</v>
          </cell>
          <cell r="AK56" t="str">
            <v>Québec - Basse-Ville</v>
          </cell>
          <cell r="AL56" t="str">
            <v>23027</v>
          </cell>
          <cell r="AM56" t="str">
            <v>Québec</v>
          </cell>
          <cell r="AN56" t="str">
            <v>1, AVENUE DU SACRE-COEUR</v>
          </cell>
          <cell r="AP56" t="str">
            <v>G1N2W1</v>
          </cell>
          <cell r="AQ56" t="str">
            <v>http://www.csssvc.qc.ca/</v>
          </cell>
          <cell r="AR56" t="str">
            <v>1999-09-29</v>
          </cell>
          <cell r="AT56" t="str">
            <v>(418) 529-4777</v>
          </cell>
          <cell r="AY56" t="str">
            <v>11045135</v>
          </cell>
          <cell r="AZ56" t="str">
            <v>51223451</v>
          </cell>
          <cell r="BA56" t="str">
            <v>Monsieur Michel Delamarre</v>
          </cell>
          <cell r="BB56" t="str">
            <v>Mme Natalie Petitclerc</v>
          </cell>
          <cell r="BC56" t="str">
            <v>CENTRE INTÉGRÉ UNIVERSITAIRE DE SANTÉ ET DE SERVICES SOCIAUX DE LA CAPITALE-NATIONALE</v>
          </cell>
          <cell r="BD56">
            <v>2686</v>
          </cell>
          <cell r="BE56" t="str">
            <v>Capitale-Nationale</v>
          </cell>
          <cell r="BI56" t="str">
            <v>0</v>
          </cell>
          <cell r="BJ56" t="str">
            <v>RPCU</v>
          </cell>
          <cell r="BK56" t="str">
            <v>Public</v>
          </cell>
          <cell r="BL56" t="str">
            <v>2022-06-14</v>
          </cell>
          <cell r="BM56" t="str">
            <v>Suzanne Montreuil</v>
          </cell>
          <cell r="BN56" t="str">
            <v>Acceptable</v>
          </cell>
          <cell r="BP56" t="str">
            <v>RPCU</v>
          </cell>
        </row>
        <row r="57">
          <cell r="B57" t="str">
            <v>CENTRE D'HÉBERGEMENT ET DE SOINS DE LONGUE DURÉE DE LA MAISON LEGAULT</v>
          </cell>
          <cell r="C57" t="str">
            <v>Privé non conventionné</v>
          </cell>
          <cell r="D57" t="str">
            <v>MAISON LEGAULT</v>
          </cell>
          <cell r="E57" t="str">
            <v>CIUSSS DE LA CAPITALE-NATIONALE</v>
          </cell>
          <cell r="F57" t="str">
            <v>03 - CIUSSS DE LA CAPITALE-NATIONALE</v>
          </cell>
          <cell r="G57" t="str">
            <v>3</v>
          </cell>
          <cell r="H57" t="str">
            <v>Capitale-Nationale</v>
          </cell>
          <cell r="J57" t="str">
            <v>11045135</v>
          </cell>
          <cell r="K57" t="str">
            <v>CENTRE INTÉGRÉ UNIVERSITAIRE DE SANTÉ ET DE SERVICES SOCIAUX DE LA CAPITALE-NATIONALE</v>
          </cell>
          <cell r="L57" t="str">
            <v>302</v>
          </cell>
          <cell r="M57" t="str">
            <v>RLS de Québec-Sud</v>
          </cell>
          <cell r="N57" t="str">
            <v>28876449</v>
          </cell>
          <cell r="O57" t="str">
            <v>CHSLD DE LA MAISON LEGAULT</v>
          </cell>
          <cell r="P57" t="str">
            <v>Oui</v>
          </cell>
          <cell r="Q57" t="str">
            <v>2023-01-31</v>
          </cell>
          <cell r="R57" t="str">
            <v>SAPA</v>
          </cell>
          <cell r="S57" t="str">
            <v>Actif</v>
          </cell>
          <cell r="U57">
            <v>20</v>
          </cell>
          <cell r="V57" t="str">
            <v>2023-01-31</v>
          </cell>
          <cell r="AC57">
            <v>20</v>
          </cell>
          <cell r="AD57">
            <v>0</v>
          </cell>
          <cell r="AE57">
            <v>0</v>
          </cell>
          <cell r="AF57">
            <v>0</v>
          </cell>
          <cell r="AH57" t="str">
            <v>230</v>
          </cell>
          <cell r="AI57" t="str">
            <v>Québec</v>
          </cell>
          <cell r="AJ57" t="str">
            <v>3022</v>
          </cell>
          <cell r="AK57" t="str">
            <v>Sainte-Foy - Sillery</v>
          </cell>
          <cell r="AL57" t="str">
            <v>23027</v>
          </cell>
          <cell r="AM57" t="str">
            <v>Québec</v>
          </cell>
          <cell r="AN57" t="str">
            <v>3035, CHEMIN SAINT-LOUIS</v>
          </cell>
          <cell r="AP57" t="str">
            <v>G1W1R5</v>
          </cell>
          <cell r="AR57" t="str">
            <v>1990-11-01</v>
          </cell>
          <cell r="AT57" t="str">
            <v>(418) 650-9488</v>
          </cell>
          <cell r="AW57" t="str">
            <v>Une demande de modification au permis a été transmis au MSSS par l'établissement en juin 2017 afin de passer de 9 à 20 lits d'hébergement permanent. 
Le CHSLD s'appellera, le Centre d'hébergement et des soins de longue durée (CHSLD)  de la Maison Legault.</v>
          </cell>
          <cell r="AY57" t="str">
            <v>28876449</v>
          </cell>
          <cell r="AZ57" t="str">
            <v>28876449</v>
          </cell>
          <cell r="BA57" t="str">
            <v/>
          </cell>
          <cell r="BB57" t="str">
            <v/>
          </cell>
          <cell r="BC57" t="str">
            <v>MADAME FRANCOISE LEGAULT ET MADAME SUZANNE LEGAULT</v>
          </cell>
          <cell r="BD57">
            <v>2701</v>
          </cell>
          <cell r="BE57" t="str">
            <v>Capitale-Nationale</v>
          </cell>
          <cell r="BI57" t="str">
            <v>0</v>
          </cell>
          <cell r="BJ57" t="str">
            <v>CTRCAQ</v>
          </cell>
          <cell r="BK57" t="str">
            <v>Privé non conventionné</v>
          </cell>
          <cell r="BP57" t="str">
            <v>RPCU</v>
          </cell>
        </row>
        <row r="58">
          <cell r="B58" t="str">
            <v>CENTRE D'HEBERGEMENT HOPITAL GENERAL DE QUEBEC</v>
          </cell>
          <cell r="C58" t="str">
            <v>Public</v>
          </cell>
          <cell r="D58" t="str">
            <v>CIUSSS DE LA CAPITALE-NATIONALE</v>
          </cell>
          <cell r="E58" t="str">
            <v>CIUSSS DE LA CAPITALE-NATIONALE</v>
          </cell>
          <cell r="F58" t="str">
            <v>03 - CIUSSS DE LA CAPITALE-NATIONALE</v>
          </cell>
          <cell r="G58" t="str">
            <v>3</v>
          </cell>
          <cell r="H58" t="str">
            <v>Capitale-Nationale</v>
          </cell>
          <cell r="J58" t="str">
            <v>11045135</v>
          </cell>
          <cell r="K58" t="str">
            <v>CENTRE INTÉGRÉ UNIVERSITAIRE DE SANTÉ ET DE SERVICES SOCIAUX DE LA CAPITALE-NATIONALE</v>
          </cell>
          <cell r="L58" t="str">
            <v>302</v>
          </cell>
          <cell r="M58" t="str">
            <v>RLS de Québec-Sud</v>
          </cell>
          <cell r="N58" t="str">
            <v>51223865</v>
          </cell>
          <cell r="O58" t="str">
            <v>HOPITAL GENERAL DE QUEBEC</v>
          </cell>
          <cell r="P58" t="str">
            <v>Oui</v>
          </cell>
          <cell r="Q58" t="str">
            <v>2023-01-31</v>
          </cell>
          <cell r="R58" t="str">
            <v>SAPA</v>
          </cell>
          <cell r="S58" t="str">
            <v>Actif</v>
          </cell>
          <cell r="U58">
            <v>256</v>
          </cell>
          <cell r="V58" t="str">
            <v>2023-01-31</v>
          </cell>
          <cell r="X58" t="str">
            <v>81</v>
          </cell>
          <cell r="Y58" t="str">
            <v>95</v>
          </cell>
          <cell r="AC58">
            <v>320</v>
          </cell>
          <cell r="AE58">
            <v>0</v>
          </cell>
          <cell r="AF58">
            <v>0</v>
          </cell>
          <cell r="AH58" t="str">
            <v>230</v>
          </cell>
          <cell r="AI58" t="str">
            <v>Québec</v>
          </cell>
          <cell r="AJ58" t="str">
            <v>3024</v>
          </cell>
          <cell r="AK58" t="str">
            <v>Québec - Basse-Ville</v>
          </cell>
          <cell r="AL58" t="str">
            <v>23015</v>
          </cell>
          <cell r="AM58" t="str">
            <v>Notre-Dame-des-Anges</v>
          </cell>
          <cell r="AN58" t="str">
            <v>260, BOULEVARD LANGELIER</v>
          </cell>
          <cell r="AP58" t="str">
            <v>G1K5N1</v>
          </cell>
          <cell r="AQ58" t="str">
            <v>http://www.csssvc.qc.ca/</v>
          </cell>
          <cell r="AR58" t="str">
            <v>1999-10-25</v>
          </cell>
          <cell r="AT58" t="str">
            <v>(418) 529-0931</v>
          </cell>
          <cell r="AW58" t="str">
            <v>Cette installation de CHSLD s'appellait Centre d'hébergement DE L'HÔPITAL GÉNÉRAL DE QUÉBEC jusqu'en septembre 2016. En effet, à la suite du processus de modification des noms des différentes installations dont les CHSLD qui  a été entrepris par la DEGERI, Ce CHSLD a également changé de nom.</v>
          </cell>
          <cell r="AY58" t="str">
            <v>11045135</v>
          </cell>
          <cell r="AZ58" t="str">
            <v>51223865</v>
          </cell>
          <cell r="BA58" t="str">
            <v>Monsieur Michel Delamarre</v>
          </cell>
          <cell r="BB58" t="str">
            <v>Mme Natalie Petitclerc</v>
          </cell>
          <cell r="BC58" t="str">
            <v>CENTRE INTÉGRÉ UNIVERSITAIRE DE SANTÉ ET DE SERVICES SOCIAUX DE LA CAPITALE-NATIONALE</v>
          </cell>
          <cell r="BD58">
            <v>2687</v>
          </cell>
          <cell r="BE58" t="str">
            <v>Capitale-Nationale</v>
          </cell>
          <cell r="BI58" t="str">
            <v>0</v>
          </cell>
          <cell r="BJ58" t="str">
            <v>RPCU</v>
          </cell>
          <cell r="BK58" t="str">
            <v>Public</v>
          </cell>
          <cell r="BL58" t="str">
            <v>2021-11-23</v>
          </cell>
          <cell r="BM58" t="str">
            <v>Suzanne Montreuil</v>
          </cell>
          <cell r="BN58" t="str">
            <v>Adéquat</v>
          </cell>
          <cell r="BP58" t="str">
            <v>CTRCAQ</v>
          </cell>
        </row>
        <row r="59">
          <cell r="B59" t="str">
            <v>CENTRE D'HEBERGEMENT LOUIS-HEBERT</v>
          </cell>
          <cell r="C59" t="str">
            <v>Public</v>
          </cell>
          <cell r="D59" t="str">
            <v>CIUSSS DE LA CAPITALE-NATIONALE</v>
          </cell>
          <cell r="E59" t="str">
            <v>CIUSSS DE LA CAPITALE-NATIONALE</v>
          </cell>
          <cell r="F59" t="str">
            <v>03 - CIUSSS DE LA CAPITALE-NATIONALE</v>
          </cell>
          <cell r="G59" t="str">
            <v>3</v>
          </cell>
          <cell r="H59" t="str">
            <v>Capitale-Nationale</v>
          </cell>
          <cell r="J59" t="str">
            <v>11045135</v>
          </cell>
          <cell r="K59" t="str">
            <v>CENTRE INTÉGRÉ UNIVERSITAIRE DE SANTÉ ET DE SERVICES SOCIAUX DE LA CAPITALE-NATIONALE</v>
          </cell>
          <cell r="L59" t="str">
            <v>302</v>
          </cell>
          <cell r="M59" t="str">
            <v>RLS de Québec-Sud</v>
          </cell>
          <cell r="N59" t="str">
            <v>52239787</v>
          </cell>
          <cell r="O59" t="str">
            <v>LOUIS-HEBERT</v>
          </cell>
          <cell r="P59" t="str">
            <v>Oui</v>
          </cell>
          <cell r="Q59" t="str">
            <v>2023-01-31</v>
          </cell>
          <cell r="R59" t="str">
            <v>SAPA</v>
          </cell>
          <cell r="S59" t="str">
            <v>Actif</v>
          </cell>
          <cell r="U59">
            <v>46</v>
          </cell>
          <cell r="V59" t="str">
            <v>2023-01-31</v>
          </cell>
          <cell r="AC59">
            <v>52</v>
          </cell>
          <cell r="AD59">
            <v>0</v>
          </cell>
          <cell r="AE59">
            <v>0</v>
          </cell>
          <cell r="AF59">
            <v>0</v>
          </cell>
          <cell r="AH59" t="str">
            <v>230</v>
          </cell>
          <cell r="AI59" t="str">
            <v>Québec</v>
          </cell>
          <cell r="AJ59" t="str">
            <v>3025</v>
          </cell>
          <cell r="AK59" t="str">
            <v>Limoilou-Vanier</v>
          </cell>
          <cell r="AL59" t="str">
            <v>23027</v>
          </cell>
          <cell r="AM59" t="str">
            <v>Québec</v>
          </cell>
          <cell r="AN59" t="str">
            <v>1550, RUE DE LA POINTE-AUX-LIEVRES</v>
          </cell>
          <cell r="AP59" t="str">
            <v>G1L4M8</v>
          </cell>
          <cell r="AQ59" t="str">
            <v>http://www.csssvc.qc.ca/</v>
          </cell>
          <cell r="AR59" t="str">
            <v>1979-04-01</v>
          </cell>
          <cell r="AT59" t="str">
            <v>(418) 529-5511</v>
          </cell>
          <cell r="AY59" t="str">
            <v>11045135</v>
          </cell>
          <cell r="AZ59" t="str">
            <v>52239787</v>
          </cell>
          <cell r="BA59" t="str">
            <v>Monsieur Michel Delamarre</v>
          </cell>
          <cell r="BB59" t="str">
            <v>Mme Natalie Petitclerc</v>
          </cell>
          <cell r="BC59" t="str">
            <v>CENTRE INTÉGRÉ UNIVERSITAIRE DE SANTÉ ET DE SERVICES SOCIAUX DE LA CAPITALE-NATIONALE</v>
          </cell>
          <cell r="BD59">
            <v>2690</v>
          </cell>
          <cell r="BE59" t="str">
            <v>Capitale-Nationale</v>
          </cell>
          <cell r="BI59" t="str">
            <v>0</v>
          </cell>
          <cell r="BJ59" t="str">
            <v>RPCU</v>
          </cell>
          <cell r="BK59" t="str">
            <v>Public</v>
          </cell>
          <cell r="BL59" t="str">
            <v>2020-03-03</v>
          </cell>
          <cell r="BM59" t="str">
            <v>Suzanne Montreuil</v>
          </cell>
          <cell r="BN59" t="str">
            <v>Acceptable</v>
          </cell>
          <cell r="BP59" t="str">
            <v>RPCU</v>
          </cell>
        </row>
        <row r="60">
          <cell r="B60" t="str">
            <v>CENTRE D'HEBERGEMENT NOTRE-DAME-DE-LOURDES</v>
          </cell>
          <cell r="C60" t="str">
            <v>Public</v>
          </cell>
          <cell r="D60" t="str">
            <v>CIUSSS DE LA CAPITALE-NATIONALE</v>
          </cell>
          <cell r="E60" t="str">
            <v>CIUSSS DE LA CAPITALE-NATIONALE</v>
          </cell>
          <cell r="F60" t="str">
            <v>03 - CIUSSS DE LA CAPITALE-NATIONALE</v>
          </cell>
          <cell r="G60" t="str">
            <v>3</v>
          </cell>
          <cell r="H60" t="str">
            <v>Capitale-Nationale</v>
          </cell>
          <cell r="J60" t="str">
            <v>11045135</v>
          </cell>
          <cell r="K60" t="str">
            <v>CENTRE INTÉGRÉ UNIVERSITAIRE DE SANTÉ ET DE SERVICES SOCIAUX DE LA CAPITALE-NATIONALE</v>
          </cell>
          <cell r="L60" t="str">
            <v>302</v>
          </cell>
          <cell r="M60" t="str">
            <v>RLS de Québec-Sud</v>
          </cell>
          <cell r="N60" t="str">
            <v>51223873</v>
          </cell>
          <cell r="O60" t="str">
            <v>NOTRE-DAME-DE-LOURDES</v>
          </cell>
          <cell r="P60" t="str">
            <v>Oui</v>
          </cell>
          <cell r="Q60" t="str">
            <v>2023-01-31</v>
          </cell>
          <cell r="R60" t="str">
            <v>SAPA</v>
          </cell>
          <cell r="S60" t="str">
            <v>Actif</v>
          </cell>
          <cell r="U60">
            <v>226</v>
          </cell>
          <cell r="V60" t="str">
            <v>2023-01-31</v>
          </cell>
          <cell r="AC60">
            <v>226</v>
          </cell>
          <cell r="AD60">
            <v>0</v>
          </cell>
          <cell r="AE60">
            <v>0</v>
          </cell>
          <cell r="AF60">
            <v>0</v>
          </cell>
          <cell r="AH60" t="str">
            <v>230</v>
          </cell>
          <cell r="AI60" t="str">
            <v>Québec</v>
          </cell>
          <cell r="AJ60" t="str">
            <v>3024</v>
          </cell>
          <cell r="AK60" t="str">
            <v>Québec - Basse-Ville</v>
          </cell>
          <cell r="AL60" t="str">
            <v>23027</v>
          </cell>
          <cell r="AM60" t="str">
            <v>Québec</v>
          </cell>
          <cell r="AN60" t="str">
            <v>105, RUE HERMINE</v>
          </cell>
          <cell r="AP60" t="str">
            <v>G1K1Y5</v>
          </cell>
          <cell r="AQ60" t="str">
            <v>http://www.csssvc.qc.ca/</v>
          </cell>
          <cell r="AR60" t="str">
            <v>1999-10-25</v>
          </cell>
          <cell r="AT60" t="str">
            <v>(418) 529-2501</v>
          </cell>
          <cell r="AY60" t="str">
            <v>11045135</v>
          </cell>
          <cell r="AZ60" t="str">
            <v>51223873</v>
          </cell>
          <cell r="BA60" t="str">
            <v>Monsieur Michel Delamarre</v>
          </cell>
          <cell r="BB60" t="str">
            <v>Mme Natalie Petitclerc</v>
          </cell>
          <cell r="BC60" t="str">
            <v>CENTRE INTÉGRÉ UNIVERSITAIRE DE SANTÉ ET DE SERVICES SOCIAUX DE LA CAPITALE-NATIONALE</v>
          </cell>
          <cell r="BD60">
            <v>2688</v>
          </cell>
          <cell r="BE60" t="str">
            <v>Capitale-Nationale</v>
          </cell>
          <cell r="BI60" t="str">
            <v>0</v>
          </cell>
          <cell r="BJ60" t="str">
            <v>RPCU</v>
          </cell>
          <cell r="BK60" t="str">
            <v>Public</v>
          </cell>
          <cell r="BL60" t="str">
            <v>2018-11-07</v>
          </cell>
          <cell r="BM60" t="str">
            <v>André Forest</v>
          </cell>
          <cell r="BN60" t="str">
            <v>Adéquat</v>
          </cell>
          <cell r="BP60" t="str">
            <v>RPCU</v>
          </cell>
        </row>
        <row r="61">
          <cell r="B61" t="str">
            <v>CENTRE D'HÉBERGEMENT PAUL-TRIQUET</v>
          </cell>
          <cell r="C61" t="str">
            <v>Public</v>
          </cell>
          <cell r="D61" t="str">
            <v>CIUSSS DE LA CAPITALE-NATIONALE</v>
          </cell>
          <cell r="E61" t="str">
            <v>CIUSSS DE LA CAPITALE-NATIONALE</v>
          </cell>
          <cell r="F61" t="str">
            <v>03 - CIUSSS DE LA CAPITALE-NATIONALE</v>
          </cell>
          <cell r="G61" t="str">
            <v>3</v>
          </cell>
          <cell r="H61" t="str">
            <v>Capitale-Nationale</v>
          </cell>
          <cell r="J61" t="str">
            <v>11045135</v>
          </cell>
          <cell r="K61" t="str">
            <v>CENTRE INTÉGRÉ UNIVERSITAIRE DE SANTÉ ET DE SERVICES SOCIAUX DE LA CAPITALE-NATIONALE</v>
          </cell>
          <cell r="L61" t="str">
            <v>302</v>
          </cell>
          <cell r="M61" t="str">
            <v>RLS de Québec-Sud</v>
          </cell>
          <cell r="N61" t="str">
            <v>53626370</v>
          </cell>
          <cell r="O61" t="str">
            <v>CH PAUL-TRIQUET</v>
          </cell>
          <cell r="P61" t="str">
            <v>Oui</v>
          </cell>
          <cell r="Q61" t="str">
            <v>2023-01-31</v>
          </cell>
          <cell r="R61" t="str">
            <v>SAPA</v>
          </cell>
          <cell r="S61" t="str">
            <v>Actif</v>
          </cell>
          <cell r="U61">
            <v>61</v>
          </cell>
          <cell r="V61" t="str">
            <v>2023-01-31</v>
          </cell>
          <cell r="AC61">
            <v>64</v>
          </cell>
          <cell r="AD61">
            <v>0</v>
          </cell>
          <cell r="AE61">
            <v>0</v>
          </cell>
          <cell r="AF61">
            <v>0</v>
          </cell>
          <cell r="AH61" t="str">
            <v>230</v>
          </cell>
          <cell r="AI61" t="str">
            <v>Québec</v>
          </cell>
          <cell r="AJ61" t="str">
            <v>3022</v>
          </cell>
          <cell r="AK61" t="str">
            <v>Sainte-Foy - Sillery</v>
          </cell>
          <cell r="AL61" t="str">
            <v>23027</v>
          </cell>
          <cell r="AM61" t="str">
            <v>Québec</v>
          </cell>
          <cell r="AN61" t="str">
            <v>789, RUE DE BELMONT</v>
          </cell>
          <cell r="AP61" t="str">
            <v>G1V4V2</v>
          </cell>
          <cell r="AQ61" t="str">
            <v>http://www.chuq.qc.ca/fr/</v>
          </cell>
          <cell r="AR61" t="str">
            <v>1987-09-29</v>
          </cell>
          <cell r="AT61" t="str">
            <v>(418) 657-6890</v>
          </cell>
          <cell r="AW61" t="str">
            <v>Cette installation de CHSLD s'appellait Résidence Paul-Triquet  jusqu'en septembre 2016. En effet, à la suite du processus de modification des noms des différentes installations dont les CHSLD qui  a été entrepris par la DEGERI, Ce CHSLD a également changé de nom.</v>
          </cell>
          <cell r="AY61" t="str">
            <v>11045135</v>
          </cell>
          <cell r="AZ61" t="str">
            <v>53626370</v>
          </cell>
          <cell r="BA61" t="str">
            <v>Monsieur Michel Delamarre</v>
          </cell>
          <cell r="BB61" t="str">
            <v>Mme Natalie Petitclerc</v>
          </cell>
          <cell r="BC61" t="str">
            <v>CENTRE INTÉGRÉ UNIVERSITAIRE DE SANTÉ ET DE SERVICES SOCIAUX DE LA CAPITALE-NATIONALE</v>
          </cell>
          <cell r="BD61">
            <v>2678</v>
          </cell>
          <cell r="BE61" t="str">
            <v>Capitale-Nationale</v>
          </cell>
          <cell r="BI61" t="str">
            <v>0</v>
          </cell>
          <cell r="BJ61" t="str">
            <v>CTRCAQ</v>
          </cell>
          <cell r="BK61" t="str">
            <v>Public</v>
          </cell>
          <cell r="BP61" t="str">
            <v>RPCU</v>
          </cell>
        </row>
        <row r="62">
          <cell r="B62" t="str">
            <v>CENTRE D'HEBERGEMENT SAINT-ANTOINE</v>
          </cell>
          <cell r="C62" t="str">
            <v>Public</v>
          </cell>
          <cell r="D62" t="str">
            <v>CIUSSS DE LA CAPITALE-NATIONALE</v>
          </cell>
          <cell r="E62" t="str">
            <v>CIUSSS DE LA CAPITALE-NATIONALE</v>
          </cell>
          <cell r="F62" t="str">
            <v>03 - CIUSSS DE LA CAPITALE-NATIONALE</v>
          </cell>
          <cell r="G62" t="str">
            <v>3</v>
          </cell>
          <cell r="H62" t="str">
            <v>Capitale-Nationale</v>
          </cell>
          <cell r="J62" t="str">
            <v>11045135</v>
          </cell>
          <cell r="K62" t="str">
            <v>CENTRE INTÉGRÉ UNIVERSITAIRE DE SANTÉ ET DE SERVICES SOCIAUX DE LA CAPITALE-NATIONALE</v>
          </cell>
          <cell r="L62" t="str">
            <v>302</v>
          </cell>
          <cell r="M62" t="str">
            <v>RLS de Québec-Sud</v>
          </cell>
          <cell r="N62" t="str">
            <v>54146378</v>
          </cell>
          <cell r="O62" t="str">
            <v>SAINT-ANTOINE</v>
          </cell>
          <cell r="P62" t="str">
            <v>Oui</v>
          </cell>
          <cell r="Q62" t="str">
            <v>2023-01-31</v>
          </cell>
          <cell r="R62" t="str">
            <v>SAPA</v>
          </cell>
          <cell r="S62" t="str">
            <v>Actif</v>
          </cell>
          <cell r="U62">
            <v>224</v>
          </cell>
          <cell r="V62" t="str">
            <v>2023-01-31</v>
          </cell>
          <cell r="X62" t="str">
            <v>14</v>
          </cell>
          <cell r="Y62" t="str">
            <v>201</v>
          </cell>
          <cell r="AA62" t="str">
            <v>4</v>
          </cell>
          <cell r="AC62">
            <v>229</v>
          </cell>
          <cell r="AD62">
            <v>0</v>
          </cell>
          <cell r="AE62">
            <v>0</v>
          </cell>
          <cell r="AF62">
            <v>0</v>
          </cell>
          <cell r="AH62" t="str">
            <v>230</v>
          </cell>
          <cell r="AI62" t="str">
            <v>Québec</v>
          </cell>
          <cell r="AJ62" t="str">
            <v>3026</v>
          </cell>
          <cell r="AK62" t="str">
            <v>Duberger-Les Saules-Lebourgneuf</v>
          </cell>
          <cell r="AL62" t="str">
            <v>23027</v>
          </cell>
          <cell r="AM62" t="str">
            <v>Québec</v>
          </cell>
          <cell r="AN62" t="str">
            <v>1451, BOULEVARD PERE-LELIEVRE</v>
          </cell>
          <cell r="AP62" t="str">
            <v>G1M1N8</v>
          </cell>
          <cell r="AQ62" t="str">
            <v>http://www.csssvc.qc.ca/</v>
          </cell>
          <cell r="AR62" t="str">
            <v>1974-01-01</v>
          </cell>
          <cell r="AT62" t="str">
            <v>(418) 683-2516</v>
          </cell>
          <cell r="AY62" t="str">
            <v>11045135</v>
          </cell>
          <cell r="AZ62" t="str">
            <v>54146378</v>
          </cell>
          <cell r="BA62" t="str">
            <v>Monsieur Michel Delamarre</v>
          </cell>
          <cell r="BB62" t="str">
            <v>Mme Natalie Petitclerc</v>
          </cell>
          <cell r="BC62" t="str">
            <v>CENTRE INTÉGRÉ UNIVERSITAIRE DE SANTÉ ET DE SERVICES SOCIAUX DE LA CAPITALE-NATIONALE</v>
          </cell>
          <cell r="BD62">
            <v>2692</v>
          </cell>
          <cell r="BE62" t="str">
            <v>Capitale-Nationale</v>
          </cell>
          <cell r="BI62" t="str">
            <v>0</v>
          </cell>
          <cell r="BJ62" t="str">
            <v>RPCU</v>
          </cell>
          <cell r="BK62" t="str">
            <v>Public</v>
          </cell>
          <cell r="BL62" t="str">
            <v>2018-08-21</v>
          </cell>
          <cell r="BM62" t="str">
            <v>André Forest</v>
          </cell>
          <cell r="BN62" t="str">
            <v>Adéquat</v>
          </cell>
          <cell r="BP62" t="str">
            <v>RPCU</v>
          </cell>
        </row>
        <row r="63">
          <cell r="B63" t="str">
            <v>CENTRE D'HEBERGEMENT SAINT-AUGUSTIN</v>
          </cell>
          <cell r="C63" t="str">
            <v>Public</v>
          </cell>
          <cell r="D63" t="str">
            <v>CIUSSS DE LA CAPITALE-NATIONALE</v>
          </cell>
          <cell r="E63" t="str">
            <v>CIUSSS DE LA CAPITALE-NATIONALE</v>
          </cell>
          <cell r="F63" t="str">
            <v>03 - CIUSSS DE LA CAPITALE-NATIONALE</v>
          </cell>
          <cell r="G63" t="str">
            <v>3</v>
          </cell>
          <cell r="H63" t="str">
            <v>Capitale-Nationale</v>
          </cell>
          <cell r="J63" t="str">
            <v>11045135</v>
          </cell>
          <cell r="K63" t="str">
            <v>CENTRE INTÉGRÉ UNIVERSITAIRE DE SANTÉ ET DE SERVICES SOCIAUX DE LA CAPITALE-NATIONALE</v>
          </cell>
          <cell r="L63" t="str">
            <v>303</v>
          </cell>
          <cell r="M63" t="str">
            <v>RLS de Québec-Nord</v>
          </cell>
          <cell r="N63" t="str">
            <v>54146469</v>
          </cell>
          <cell r="O63" t="str">
            <v>SAINT-AUGUSTIN</v>
          </cell>
          <cell r="P63" t="str">
            <v>Oui</v>
          </cell>
          <cell r="Q63" t="str">
            <v>2023-01-31</v>
          </cell>
          <cell r="R63" t="str">
            <v>SAPA</v>
          </cell>
          <cell r="S63" t="str">
            <v>Actif</v>
          </cell>
          <cell r="U63">
            <v>239</v>
          </cell>
          <cell r="V63" t="str">
            <v>2023-01-31</v>
          </cell>
          <cell r="AC63">
            <v>320</v>
          </cell>
          <cell r="AD63">
            <v>0</v>
          </cell>
          <cell r="AE63">
            <v>0</v>
          </cell>
          <cell r="AF63">
            <v>0</v>
          </cell>
          <cell r="AH63" t="str">
            <v>230</v>
          </cell>
          <cell r="AI63" t="str">
            <v>Québec</v>
          </cell>
          <cell r="AJ63" t="str">
            <v>3032</v>
          </cell>
          <cell r="AK63" t="str">
            <v>Beauport</v>
          </cell>
          <cell r="AL63" t="str">
            <v>23027</v>
          </cell>
          <cell r="AM63" t="str">
            <v>Québec</v>
          </cell>
          <cell r="AN63" t="str">
            <v>2135, RUE DE LA TERRASSE-CADIEUX</v>
          </cell>
          <cell r="AP63" t="str">
            <v>G1C1Z2</v>
          </cell>
          <cell r="AQ63" t="str">
            <v>http://www.csssqn.qc.ca/fr/</v>
          </cell>
          <cell r="AR63" t="str">
            <v>1987-04-01</v>
          </cell>
          <cell r="AT63" t="str">
            <v>(418) 667-3910</v>
          </cell>
          <cell r="AY63" t="str">
            <v>11045135</v>
          </cell>
          <cell r="AZ63" t="str">
            <v>54146469</v>
          </cell>
          <cell r="BA63" t="str">
            <v>Monsieur Michel Delamarre</v>
          </cell>
          <cell r="BB63" t="str">
            <v>Mme Natalie Petitclerc</v>
          </cell>
          <cell r="BC63" t="str">
            <v>CENTRE INTÉGRÉ UNIVERSITAIRE DE SANTÉ ET DE SERVICES SOCIAUX DE LA CAPITALE-NATIONALE</v>
          </cell>
          <cell r="BD63">
            <v>2669</v>
          </cell>
          <cell r="BE63" t="str">
            <v>Capitale-Nationale</v>
          </cell>
          <cell r="BI63" t="str">
            <v>0</v>
          </cell>
          <cell r="BJ63" t="str">
            <v>CTRCAQ</v>
          </cell>
          <cell r="BK63" t="str">
            <v>Public</v>
          </cell>
          <cell r="BL63" t="str">
            <v>2019-09-24</v>
          </cell>
          <cell r="BM63" t="str">
            <v>Suzanne Montreuil</v>
          </cell>
          <cell r="BN63" t="str">
            <v>Acceptable</v>
          </cell>
          <cell r="BP63" t="str">
            <v>CTRCAQ</v>
          </cell>
        </row>
        <row r="64">
          <cell r="B64" t="str">
            <v>CENTRE D'HEBERGEMENT YVONNE-SYLVAIN</v>
          </cell>
          <cell r="C64" t="str">
            <v>Public</v>
          </cell>
          <cell r="D64" t="str">
            <v>CIUSSS DE LA CAPITALE-NATIONALE</v>
          </cell>
          <cell r="E64" t="str">
            <v>CIUSSS DE LA CAPITALE-NATIONALE</v>
          </cell>
          <cell r="F64" t="str">
            <v>03 - CIUSSS DE LA CAPITALE-NATIONALE</v>
          </cell>
          <cell r="G64" t="str">
            <v>3</v>
          </cell>
          <cell r="H64" t="str">
            <v>Capitale-Nationale</v>
          </cell>
          <cell r="J64" t="str">
            <v>11045135</v>
          </cell>
          <cell r="K64" t="str">
            <v>CENTRE INTÉGRÉ UNIVERSITAIRE DE SANTÉ ET DE SERVICES SOCIAUX DE LA CAPITALE-NATIONALE</v>
          </cell>
          <cell r="L64" t="str">
            <v>303</v>
          </cell>
          <cell r="M64" t="str">
            <v>RLS de Québec-Nord</v>
          </cell>
          <cell r="N64" t="str">
            <v>52336021</v>
          </cell>
          <cell r="O64" t="str">
            <v>YVONNE-SYLVAIN</v>
          </cell>
          <cell r="P64" t="str">
            <v>Oui</v>
          </cell>
          <cell r="Q64" t="str">
            <v>2023-01-31</v>
          </cell>
          <cell r="R64" t="str">
            <v>SAPA</v>
          </cell>
          <cell r="S64" t="str">
            <v>Actif</v>
          </cell>
          <cell r="U64">
            <v>116</v>
          </cell>
          <cell r="V64" t="str">
            <v>2023-01-31</v>
          </cell>
          <cell r="AC64">
            <v>116</v>
          </cell>
          <cell r="AD64">
            <v>0</v>
          </cell>
          <cell r="AE64">
            <v>0</v>
          </cell>
          <cell r="AF64">
            <v>0</v>
          </cell>
          <cell r="AH64" t="str">
            <v>230</v>
          </cell>
          <cell r="AI64" t="str">
            <v>Québec</v>
          </cell>
          <cell r="AJ64" t="str">
            <v>3032</v>
          </cell>
          <cell r="AK64" t="str">
            <v>Beauport</v>
          </cell>
          <cell r="AL64" t="str">
            <v>23027</v>
          </cell>
          <cell r="AM64" t="str">
            <v>Québec</v>
          </cell>
          <cell r="AN64" t="str">
            <v>3365, RUE GUIMONT</v>
          </cell>
          <cell r="AP64" t="str">
            <v>G1E2H1</v>
          </cell>
          <cell r="AQ64" t="str">
            <v>http://www.csssqn.qc.ca/fr/</v>
          </cell>
          <cell r="AR64" t="str">
            <v>1981-04-01</v>
          </cell>
          <cell r="AT64" t="str">
            <v>(418) 663-8171</v>
          </cell>
          <cell r="AY64" t="str">
            <v>11045135</v>
          </cell>
          <cell r="AZ64" t="str">
            <v>52336021</v>
          </cell>
          <cell r="BA64" t="str">
            <v>Monsieur Michel Delamarre</v>
          </cell>
          <cell r="BB64" t="str">
            <v>Mme Natalie Petitclerc</v>
          </cell>
          <cell r="BC64" t="str">
            <v>CENTRE INTÉGRÉ UNIVERSITAIRE DE SANTÉ ET DE SERVICES SOCIAUX DE LA CAPITALE-NATIONALE</v>
          </cell>
          <cell r="BD64">
            <v>2698</v>
          </cell>
          <cell r="BE64" t="str">
            <v>Capitale-Nationale</v>
          </cell>
          <cell r="BI64" t="str">
            <v>0</v>
          </cell>
          <cell r="BJ64" t="str">
            <v>CTRCAQ</v>
          </cell>
          <cell r="BK64" t="str">
            <v>Public</v>
          </cell>
          <cell r="BL64" t="str">
            <v>2021-09-29</v>
          </cell>
          <cell r="BM64" t="str">
            <v>Suzanne Montreuil</v>
          </cell>
          <cell r="BN64" t="str">
            <v>Acceptable</v>
          </cell>
          <cell r="BP64" t="str">
            <v>CPM</v>
          </cell>
        </row>
        <row r="65">
          <cell r="B65" t="str">
            <v>CHSLD CÔTÉ-JARDINS</v>
          </cell>
          <cell r="C65" t="str">
            <v>Privé conventionné</v>
          </cell>
          <cell r="D65" t="str">
            <v>CHSLD COTE-JARDIN</v>
          </cell>
          <cell r="E65" t="str">
            <v>CIUSSS DE LA CAPITALE-NATIONALE</v>
          </cell>
          <cell r="F65" t="str">
            <v>03 - CIUSSS DE LA CAPITALE-NATIONALE</v>
          </cell>
          <cell r="G65" t="str">
            <v>3</v>
          </cell>
          <cell r="H65" t="str">
            <v>Capitale-Nationale</v>
          </cell>
          <cell r="J65" t="str">
            <v>11045135</v>
          </cell>
          <cell r="K65" t="str">
            <v>CENTRE INTÉGRÉ UNIVERSITAIRE DE SANTÉ ET DE SERVICES SOCIAUX DE LA CAPITALE-NATIONALE</v>
          </cell>
          <cell r="L65" t="str">
            <v>302</v>
          </cell>
          <cell r="M65" t="str">
            <v>RLS de Québec-Sud</v>
          </cell>
          <cell r="N65" t="str">
            <v>51231504</v>
          </cell>
          <cell r="O65" t="str">
            <v>CHSLD CÔTÉ-JARDINS</v>
          </cell>
          <cell r="P65" t="str">
            <v>Oui</v>
          </cell>
          <cell r="Q65" t="str">
            <v>2023-01-31</v>
          </cell>
          <cell r="R65" t="str">
            <v>SAPA</v>
          </cell>
          <cell r="S65" t="str">
            <v>Actif</v>
          </cell>
          <cell r="U65">
            <v>281</v>
          </cell>
          <cell r="V65" t="str">
            <v>2023-01-31</v>
          </cell>
          <cell r="AC65">
            <v>281</v>
          </cell>
          <cell r="AD65">
            <v>0</v>
          </cell>
          <cell r="AE65">
            <v>0</v>
          </cell>
          <cell r="AF65">
            <v>0</v>
          </cell>
          <cell r="AH65" t="str">
            <v>230</v>
          </cell>
          <cell r="AI65" t="str">
            <v>Québec</v>
          </cell>
          <cell r="AJ65" t="str">
            <v>3023</v>
          </cell>
          <cell r="AK65" t="str">
            <v>Québec - Haute-Ville</v>
          </cell>
          <cell r="AL65" t="str">
            <v>23027</v>
          </cell>
          <cell r="AM65" t="str">
            <v>Québec</v>
          </cell>
          <cell r="AN65" t="str">
            <v>880, AVENUE PAINCHAUD</v>
          </cell>
          <cell r="AP65" t="str">
            <v>G1S0A3</v>
          </cell>
          <cell r="AQ65" t="str">
            <v>http://www.manoirst-amand.com/cotejardins/index.php</v>
          </cell>
          <cell r="AR65" t="str">
            <v>2007-06-06</v>
          </cell>
          <cell r="AT65" t="str">
            <v>(418) 688-1221</v>
          </cell>
          <cell r="AY65" t="str">
            <v>11044781</v>
          </cell>
          <cell r="AZ65" t="str">
            <v>51231504</v>
          </cell>
          <cell r="BA65" t="str">
            <v/>
          </cell>
          <cell r="BB65" t="str">
            <v/>
          </cell>
          <cell r="BC65" t="str">
            <v>CHSLD COTE-JARDIN INC.</v>
          </cell>
          <cell r="BD65">
            <v>2709</v>
          </cell>
          <cell r="BE65" t="str">
            <v>Capitale-Nationale</v>
          </cell>
          <cell r="BI65" t="str">
            <v>0</v>
          </cell>
          <cell r="BJ65" t="str">
            <v>RPCU</v>
          </cell>
          <cell r="BK65" t="str">
            <v>Privé conventionné</v>
          </cell>
          <cell r="BP65" t="str">
            <v>RPCU</v>
          </cell>
        </row>
        <row r="66">
          <cell r="B66" t="str">
            <v>CHSLD DOMAINE SAINT-DOMINIQUE S.E.C.</v>
          </cell>
          <cell r="C66" t="str">
            <v>Privé non conventionné</v>
          </cell>
          <cell r="D66" t="str">
            <v>DOMAINE SAINT-DOMINIQUE</v>
          </cell>
          <cell r="E66" t="str">
            <v>CIUSSS DE LA CAPITALE-NATIONALE</v>
          </cell>
          <cell r="F66" t="str">
            <v>03 - CIUSSS DE LA CAPITALE-NATIONALE</v>
          </cell>
          <cell r="G66" t="str">
            <v>3</v>
          </cell>
          <cell r="H66" t="str">
            <v>Capitale-Nationale</v>
          </cell>
          <cell r="J66" t="str">
            <v>11045135</v>
          </cell>
          <cell r="K66" t="str">
            <v>CENTRE INTÉGRÉ UNIVERSITAIRE DE SANTÉ ET DE SERVICES SOCIAUX DE LA CAPITALE-NATIONALE</v>
          </cell>
          <cell r="L66" t="str">
            <v>302</v>
          </cell>
          <cell r="M66" t="str">
            <v>RLS de Québec-Sud</v>
          </cell>
          <cell r="N66" t="str">
            <v>51233138</v>
          </cell>
          <cell r="O66" t="str">
            <v>CHSLD DOMAINE SAINT-DOMINIQUE S.E.C.</v>
          </cell>
          <cell r="P66" t="str">
            <v>Oui</v>
          </cell>
          <cell r="Q66" t="str">
            <v>2023-01-31</v>
          </cell>
          <cell r="R66" t="str">
            <v>SAPA</v>
          </cell>
          <cell r="S66" t="str">
            <v>Actif</v>
          </cell>
          <cell r="U66">
            <v>212</v>
          </cell>
          <cell r="V66" t="str">
            <v>2023-01-31</v>
          </cell>
          <cell r="W66" t="str">
            <v>Oui</v>
          </cell>
          <cell r="X66" t="str">
            <v>5</v>
          </cell>
          <cell r="Y66" t="str">
            <v>142</v>
          </cell>
          <cell r="AA66" t="str">
            <v>5</v>
          </cell>
          <cell r="AC66">
            <v>152</v>
          </cell>
          <cell r="AD66">
            <v>0</v>
          </cell>
          <cell r="AE66">
            <v>0</v>
          </cell>
          <cell r="AF66">
            <v>0</v>
          </cell>
          <cell r="AH66" t="str">
            <v>230</v>
          </cell>
          <cell r="AI66" t="str">
            <v>Québec</v>
          </cell>
          <cell r="AJ66" t="str">
            <v>3022</v>
          </cell>
          <cell r="AK66" t="str">
            <v>Sainte-Foy - Sillery</v>
          </cell>
          <cell r="AL66" t="str">
            <v>23027</v>
          </cell>
          <cell r="AM66" t="str">
            <v>Québec</v>
          </cell>
          <cell r="AN66" t="str">
            <v>1045, BOULEVARD RENE-LEVESQUE OUEST</v>
          </cell>
          <cell r="AP66" t="str">
            <v>G1S1V3</v>
          </cell>
          <cell r="AQ66" t="str">
            <v>http://www.domaine-saint-dominique.com/</v>
          </cell>
          <cell r="AR66" t="str">
            <v>2010-09-01</v>
          </cell>
          <cell r="AT66" t="str">
            <v>(418) 681-3561</v>
          </cell>
          <cell r="AY66" t="str">
            <v>11044849</v>
          </cell>
          <cell r="AZ66" t="str">
            <v>51233138</v>
          </cell>
          <cell r="BA66" t="str">
            <v/>
          </cell>
          <cell r="BB66" t="str">
            <v/>
          </cell>
          <cell r="BC66" t="str">
            <v>CHSLD DOMAINE SAINT-DOMINIQUE S.E.C.</v>
          </cell>
          <cell r="BD66">
            <v>2711</v>
          </cell>
          <cell r="BE66" t="str">
            <v>Capitale-Nationale</v>
          </cell>
          <cell r="BI66" t="str">
            <v>0</v>
          </cell>
          <cell r="BJ66" t="str">
            <v>RPCU</v>
          </cell>
          <cell r="BK66" t="str">
            <v>Privé non conventionné</v>
          </cell>
          <cell r="BL66" t="str">
            <v>2018-09-12</v>
          </cell>
          <cell r="BM66" t="str">
            <v>André Forest</v>
          </cell>
          <cell r="BN66" t="str">
            <v>Adéquat</v>
          </cell>
          <cell r="BP66" t="str">
            <v>CTRCAQ</v>
          </cell>
        </row>
        <row r="67">
          <cell r="B67" t="str">
            <v>CENTRE MULTISERVICES DE SANTÉ ET DE SERVICES SOCIAUX CHRIST-ROI</v>
          </cell>
          <cell r="C67" t="str">
            <v>Public</v>
          </cell>
          <cell r="D67" t="str">
            <v>CIUSSS DE LA CAPITALE-NATIONALE</v>
          </cell>
          <cell r="E67" t="str">
            <v>CIUSSS DE LA CAPITALE-NATIONALE</v>
          </cell>
          <cell r="F67" t="str">
            <v>03 - CIUSSS DE LA CAPITALE-NATIONALE</v>
          </cell>
          <cell r="G67" t="str">
            <v>3</v>
          </cell>
          <cell r="H67" t="str">
            <v>Capitale-Nationale</v>
          </cell>
          <cell r="J67" t="str">
            <v>11045135</v>
          </cell>
          <cell r="K67" t="str">
            <v>CENTRE INTÉGRÉ UNIVERSITAIRE DE SANTÉ ET DE SERVICES SOCIAUX DE LA CAPITALE-NATIONALE</v>
          </cell>
          <cell r="L67" t="str">
            <v>302</v>
          </cell>
          <cell r="M67" t="str">
            <v>RLS de Québec-Sud</v>
          </cell>
          <cell r="N67" t="str">
            <v>51219848</v>
          </cell>
          <cell r="O67" t="str">
            <v>CLSC, HOPITAL ET CHRIST-ROI</v>
          </cell>
          <cell r="P67" t="str">
            <v>Oui</v>
          </cell>
          <cell r="Q67" t="str">
            <v>2023-01-31</v>
          </cell>
          <cell r="R67" t="str">
            <v>SAPA</v>
          </cell>
          <cell r="S67" t="str">
            <v>Actif</v>
          </cell>
          <cell r="U67">
            <v>106</v>
          </cell>
          <cell r="V67" t="str">
            <v>2023-01-31</v>
          </cell>
          <cell r="AC67">
            <v>142</v>
          </cell>
          <cell r="AD67">
            <v>0</v>
          </cell>
          <cell r="AE67">
            <v>0</v>
          </cell>
          <cell r="AF67">
            <v>0</v>
          </cell>
          <cell r="AH67" t="str">
            <v>230</v>
          </cell>
          <cell r="AI67" t="str">
            <v>Québec</v>
          </cell>
          <cell r="AJ67" t="str">
            <v>3025</v>
          </cell>
          <cell r="AK67" t="str">
            <v>Limoilou-Vanier</v>
          </cell>
          <cell r="AL67" t="str">
            <v>23027</v>
          </cell>
          <cell r="AM67" t="str">
            <v>Québec</v>
          </cell>
          <cell r="AN67" t="str">
            <v>900, BOULEVARD WILFRID-HAMEL</v>
          </cell>
          <cell r="AP67" t="str">
            <v>G1M2R9</v>
          </cell>
          <cell r="AQ67" t="str">
            <v>http://www.csssvc.qc.ca/</v>
          </cell>
          <cell r="AR67" t="str">
            <v>1996-12-17</v>
          </cell>
          <cell r="AT67" t="str">
            <v>(418) 682-1711</v>
          </cell>
          <cell r="AY67" t="str">
            <v>11045135</v>
          </cell>
          <cell r="AZ67" t="str">
            <v>51219848</v>
          </cell>
          <cell r="BA67" t="str">
            <v>Monsieur Michel Delamarre</v>
          </cell>
          <cell r="BB67" t="str">
            <v>Mme Natalie Petitclerc</v>
          </cell>
          <cell r="BC67" t="str">
            <v>CENTRE INTÉGRÉ UNIVERSITAIRE DE SANTÉ ET DE SERVICES SOCIAUX DE LA CAPITALE-NATIONALE</v>
          </cell>
          <cell r="BD67">
            <v>2685</v>
          </cell>
          <cell r="BE67" t="str">
            <v>Capitale-Nationale</v>
          </cell>
          <cell r="BI67" t="str">
            <v>0</v>
          </cell>
          <cell r="BJ67" t="str">
            <v>RPCU</v>
          </cell>
          <cell r="BK67" t="str">
            <v>Public</v>
          </cell>
          <cell r="BP67" t="str">
            <v>CTRCAQ</v>
          </cell>
        </row>
        <row r="68">
          <cell r="B68" t="str">
            <v>HOPITAL CHAUVEAU</v>
          </cell>
          <cell r="C68" t="str">
            <v>Public</v>
          </cell>
          <cell r="D68" t="str">
            <v>CIUSSS DE LA CAPITALE-NATIONALE</v>
          </cell>
          <cell r="E68" t="str">
            <v>CIUSSS DE LA CAPITALE-NATIONALE</v>
          </cell>
          <cell r="F68" t="str">
            <v>03 - CIUSSS DE LA CAPITALE-NATIONALE</v>
          </cell>
          <cell r="G68" t="str">
            <v>3</v>
          </cell>
          <cell r="H68" t="str">
            <v>Capitale-Nationale</v>
          </cell>
          <cell r="J68" t="str">
            <v>11045135</v>
          </cell>
          <cell r="K68" t="str">
            <v>CENTRE INTÉGRÉ UNIVERSITAIRE DE SANTÉ ET DE SERVICES SOCIAUX DE LA CAPITALE-NATIONALE</v>
          </cell>
          <cell r="L68" t="str">
            <v>303</v>
          </cell>
          <cell r="M68" t="str">
            <v>RLS de Québec-Nord</v>
          </cell>
          <cell r="N68" t="str">
            <v>51225001</v>
          </cell>
          <cell r="O68" t="str">
            <v>HOPITAL CHAUVEAU</v>
          </cell>
          <cell r="P68" t="str">
            <v>Oui</v>
          </cell>
          <cell r="Q68" t="str">
            <v>2023-01-31</v>
          </cell>
          <cell r="R68" t="str">
            <v>SAPA</v>
          </cell>
          <cell r="S68" t="str">
            <v>Actif</v>
          </cell>
          <cell r="U68">
            <v>52</v>
          </cell>
          <cell r="V68" t="str">
            <v>2023-01-31</v>
          </cell>
          <cell r="Y68" t="str">
            <v>62</v>
          </cell>
          <cell r="AA68" t="str">
            <v>2</v>
          </cell>
          <cell r="AC68">
            <v>62</v>
          </cell>
          <cell r="AE68">
            <v>0</v>
          </cell>
          <cell r="AF68">
            <v>0</v>
          </cell>
          <cell r="AH68" t="str">
            <v>230</v>
          </cell>
          <cell r="AI68" t="str">
            <v>Québec</v>
          </cell>
          <cell r="AJ68" t="str">
            <v>3031</v>
          </cell>
          <cell r="AK68" t="str">
            <v>Loretteville - Val-Bélair</v>
          </cell>
          <cell r="AL68" t="str">
            <v>23027</v>
          </cell>
          <cell r="AM68" t="str">
            <v>Québec</v>
          </cell>
          <cell r="AN68" t="str">
            <v>11999, RUE DE L'HOPITAL</v>
          </cell>
          <cell r="AP68" t="str">
            <v>G2A2T7</v>
          </cell>
          <cell r="AQ68" t="str">
            <v>http://www.csssqn.qc.ca/fr/</v>
          </cell>
          <cell r="AR68" t="str">
            <v>2001-05-02</v>
          </cell>
          <cell r="AT68" t="str">
            <v>(418) 842-3651</v>
          </cell>
          <cell r="AY68" t="str">
            <v>11045135</v>
          </cell>
          <cell r="AZ68" t="str">
            <v>51225001</v>
          </cell>
          <cell r="BA68" t="str">
            <v>Monsieur Michel Delamarre</v>
          </cell>
          <cell r="BB68" t="str">
            <v>Mme Natalie Petitclerc</v>
          </cell>
          <cell r="BC68" t="str">
            <v>CENTRE INTÉGRÉ UNIVERSITAIRE DE SANTÉ ET DE SERVICES SOCIAUX DE LA CAPITALE-NATIONALE</v>
          </cell>
          <cell r="BD68">
            <v>2695</v>
          </cell>
          <cell r="BE68" t="str">
            <v>Capitale-Nationale</v>
          </cell>
          <cell r="BI68" t="str">
            <v>0</v>
          </cell>
          <cell r="BJ68" t="str">
            <v>CTRCAQ</v>
          </cell>
          <cell r="BK68" t="str">
            <v>Public</v>
          </cell>
          <cell r="BL68" t="str">
            <v>2019-08-21</v>
          </cell>
          <cell r="BM68" t="str">
            <v>Suzanne Montreuil</v>
          </cell>
          <cell r="BN68" t="str">
            <v>Adéquat</v>
          </cell>
          <cell r="BP68" t="str">
            <v>RPCU</v>
          </cell>
        </row>
        <row r="69">
          <cell r="B69" t="str">
            <v>HOPITAL DE SAINTE-ANNE-DE-BEAUPRE</v>
          </cell>
          <cell r="C69" t="str">
            <v>Public</v>
          </cell>
          <cell r="D69" t="str">
            <v>CIUSSS DE LA CAPITALE-NATIONALE</v>
          </cell>
          <cell r="E69" t="str">
            <v>CIUSSS DE LA CAPITALE-NATIONALE</v>
          </cell>
          <cell r="F69" t="str">
            <v>03 - CIUSSS DE LA CAPITALE-NATIONALE</v>
          </cell>
          <cell r="G69" t="str">
            <v>3</v>
          </cell>
          <cell r="H69" t="str">
            <v>Capitale-Nationale</v>
          </cell>
          <cell r="J69" t="str">
            <v>11045135</v>
          </cell>
          <cell r="K69" t="str">
            <v>CENTRE INTÉGRÉ UNIVERSITAIRE DE SANTÉ ET DE SERVICES SOCIAUX DE LA CAPITALE-NATIONALE</v>
          </cell>
          <cell r="L69" t="str">
            <v>303</v>
          </cell>
          <cell r="M69" t="str">
            <v>RLS de Québec-Nord</v>
          </cell>
          <cell r="N69" t="str">
            <v>51225357</v>
          </cell>
          <cell r="O69" t="str">
            <v>HOPITAL DE SAINTE-ANNE-DE-BEAUPRE</v>
          </cell>
          <cell r="P69" t="str">
            <v>Oui</v>
          </cell>
          <cell r="Q69" t="str">
            <v>2023-01-31</v>
          </cell>
          <cell r="R69" t="str">
            <v>SAPA</v>
          </cell>
          <cell r="S69" t="str">
            <v>Actif</v>
          </cell>
          <cell r="U69">
            <v>126</v>
          </cell>
          <cell r="V69" t="str">
            <v>2023-01-31</v>
          </cell>
          <cell r="AC69">
            <v>158</v>
          </cell>
          <cell r="AD69">
            <v>2</v>
          </cell>
          <cell r="AE69">
            <v>0</v>
          </cell>
          <cell r="AF69">
            <v>0</v>
          </cell>
          <cell r="AH69" t="str">
            <v>210</v>
          </cell>
          <cell r="AI69" t="str">
            <v>La Côte-de-Beaupré</v>
          </cell>
          <cell r="AJ69" t="str">
            <v>3033</v>
          </cell>
          <cell r="AK69" t="str">
            <v>Orléans</v>
          </cell>
          <cell r="AL69" t="str">
            <v>21025</v>
          </cell>
          <cell r="AM69" t="str">
            <v>Beaupré</v>
          </cell>
          <cell r="AN69" t="str">
            <v>11000, RUE DES MONTAGNARDS</v>
          </cell>
          <cell r="AP69" t="str">
            <v>G0A1E0</v>
          </cell>
          <cell r="AQ69" t="str">
            <v>http://www.csssqn.qc.ca/fr/</v>
          </cell>
          <cell r="AR69" t="str">
            <v>2002-04-18</v>
          </cell>
          <cell r="AT69" t="str">
            <v>(418) 827-3726</v>
          </cell>
          <cell r="AY69" t="str">
            <v>11045135</v>
          </cell>
          <cell r="AZ69" t="str">
            <v>51225357</v>
          </cell>
          <cell r="BA69" t="str">
            <v>Monsieur Michel Delamarre</v>
          </cell>
          <cell r="BB69" t="str">
            <v>Mme Natalie Petitclerc</v>
          </cell>
          <cell r="BC69" t="str">
            <v>CENTRE INTÉGRÉ UNIVERSITAIRE DE SANTÉ ET DE SERVICES SOCIAUX DE LA CAPITALE-NATIONALE</v>
          </cell>
          <cell r="BD69">
            <v>2696</v>
          </cell>
          <cell r="BE69" t="str">
            <v>Capitale-Nationale</v>
          </cell>
          <cell r="BI69" t="str">
            <v>0</v>
          </cell>
          <cell r="BJ69" t="str">
            <v>CTRCAQ</v>
          </cell>
          <cell r="BK69" t="str">
            <v>Public</v>
          </cell>
          <cell r="BL69" t="str">
            <v>2022-06-28</v>
          </cell>
          <cell r="BM69" t="str">
            <v>Suzanne Montreuil</v>
          </cell>
          <cell r="BN69" t="str">
            <v>Acceptable</v>
          </cell>
          <cell r="BP69" t="str">
            <v>RPCU</v>
          </cell>
        </row>
        <row r="70">
          <cell r="B70" t="str">
            <v>HOPITAL JEFFERY HALE</v>
          </cell>
          <cell r="C70" t="str">
            <v>Public</v>
          </cell>
          <cell r="D70" t="str">
            <v>CIUSSS DE LA CAPITALE-NATIONALE</v>
          </cell>
          <cell r="E70" t="str">
            <v>CIUSSS DE LA CAPITALE-NATIONALE</v>
          </cell>
          <cell r="F70" t="str">
            <v>03 - CIUSSS DE LA CAPITALE-NATIONALE</v>
          </cell>
          <cell r="G70" t="str">
            <v>3</v>
          </cell>
          <cell r="H70" t="str">
            <v>Capitale-Nationale</v>
          </cell>
          <cell r="J70" t="str">
            <v>11045135</v>
          </cell>
          <cell r="K70" t="str">
            <v>CENTRE INTÉGRÉ UNIVERSITAIRE DE SANTÉ ET DE SERVICES SOCIAUX DE LA CAPITALE-NATIONALE</v>
          </cell>
          <cell r="L70" t="str">
            <v>302</v>
          </cell>
          <cell r="M70" t="str">
            <v>RLS de Québec-Sud</v>
          </cell>
          <cell r="N70" t="str">
            <v>51231330</v>
          </cell>
          <cell r="O70" t="str">
            <v>HOPITAL JEFFERY HALE</v>
          </cell>
          <cell r="P70" t="str">
            <v>Oui</v>
          </cell>
          <cell r="Q70" t="str">
            <v>2023-01-31</v>
          </cell>
          <cell r="R70" t="str">
            <v>SAPA</v>
          </cell>
          <cell r="S70" t="str">
            <v>Actif</v>
          </cell>
          <cell r="U70">
            <v>99</v>
          </cell>
          <cell r="V70" t="str">
            <v>2023-01-31</v>
          </cell>
          <cell r="AC70">
            <v>99</v>
          </cell>
          <cell r="AD70">
            <v>0</v>
          </cell>
          <cell r="AE70">
            <v>0</v>
          </cell>
          <cell r="AF70">
            <v>0</v>
          </cell>
          <cell r="AH70" t="str">
            <v>230</v>
          </cell>
          <cell r="AI70" t="str">
            <v>Québec</v>
          </cell>
          <cell r="AJ70" t="str">
            <v>3023</v>
          </cell>
          <cell r="AK70" t="str">
            <v>Québec - Haute-Ville</v>
          </cell>
          <cell r="AL70" t="str">
            <v>23027</v>
          </cell>
          <cell r="AM70" t="str">
            <v>Québec</v>
          </cell>
          <cell r="AN70" t="str">
            <v>1250, CHEMIN SAINTE-FOY</v>
          </cell>
          <cell r="AP70" t="str">
            <v>G1S2M6</v>
          </cell>
          <cell r="AQ70" t="str">
            <v>http://www.jhsb.ca/</v>
          </cell>
          <cell r="AR70" t="str">
            <v>2007-04-01</v>
          </cell>
          <cell r="AT70" t="str">
            <v>(418) 683-4471</v>
          </cell>
          <cell r="AY70" t="str">
            <v>11045135</v>
          </cell>
          <cell r="AZ70" t="str">
            <v>51231330</v>
          </cell>
          <cell r="BA70" t="str">
            <v>Monsieur Michel Delamarre</v>
          </cell>
          <cell r="BB70" t="str">
            <v>Mme Natalie Petitclerc</v>
          </cell>
          <cell r="BC70" t="str">
            <v>CENTRE INTÉGRÉ UNIVERSITAIRE DE SANTÉ ET DE SERVICES SOCIAUX DE LA CAPITALE-NATIONALE</v>
          </cell>
          <cell r="BD70">
            <v>2713</v>
          </cell>
          <cell r="BE70" t="str">
            <v>Capitale-Nationale</v>
          </cell>
          <cell r="BI70" t="str">
            <v>0</v>
          </cell>
          <cell r="BJ70" t="str">
            <v>CPM</v>
          </cell>
          <cell r="BK70" t="str">
            <v>Public</v>
          </cell>
          <cell r="BL70" t="str">
            <v>2019-12-11</v>
          </cell>
          <cell r="BM70" t="str">
            <v>Suzanne Montreuil</v>
          </cell>
          <cell r="BN70" t="str">
            <v>Adéquat</v>
          </cell>
          <cell r="BP70" t="str">
            <v>RPCU</v>
          </cell>
        </row>
        <row r="71">
          <cell r="B71" t="str">
            <v>HOPITAL REGIONAL DE PORTNEUF/CLSC DE SAINT-RAYMOND</v>
          </cell>
          <cell r="C71" t="str">
            <v>Public</v>
          </cell>
          <cell r="D71" t="str">
            <v>CIUSSS DE LA CAPITALE-NATIONALE</v>
          </cell>
          <cell r="E71" t="str">
            <v>CIUSSS DE LA CAPITALE-NATIONALE</v>
          </cell>
          <cell r="F71" t="str">
            <v>03 - CIUSSS DE LA CAPITALE-NATIONALE</v>
          </cell>
          <cell r="G71" t="str">
            <v>3</v>
          </cell>
          <cell r="H71" t="str">
            <v>Capitale-Nationale</v>
          </cell>
          <cell r="J71" t="str">
            <v>11045135</v>
          </cell>
          <cell r="K71" t="str">
            <v>CENTRE INTÉGRÉ UNIVERSITAIRE DE SANTÉ ET DE SERVICES SOCIAUX DE LA CAPITALE-NATIONALE</v>
          </cell>
          <cell r="L71" t="str">
            <v>301</v>
          </cell>
          <cell r="M71" t="str">
            <v>RLS de Portneuf</v>
          </cell>
          <cell r="N71" t="str">
            <v>51223196</v>
          </cell>
          <cell r="O71" t="str">
            <v>HOPITAL REGIONAL DE PORTNEUF/CLSC DE SAINT-RAYMOND</v>
          </cell>
          <cell r="P71" t="str">
            <v>Oui</v>
          </cell>
          <cell r="Q71" t="str">
            <v>2023-01-31</v>
          </cell>
          <cell r="R71" t="str">
            <v>SAPA</v>
          </cell>
          <cell r="S71" t="str">
            <v>Actif</v>
          </cell>
          <cell r="U71">
            <v>32</v>
          </cell>
          <cell r="V71" t="str">
            <v>2023-01-31</v>
          </cell>
          <cell r="AC71">
            <v>45</v>
          </cell>
          <cell r="AD71">
            <v>0</v>
          </cell>
          <cell r="AE71">
            <v>0</v>
          </cell>
          <cell r="AF71">
            <v>0</v>
          </cell>
          <cell r="AH71" t="str">
            <v>340</v>
          </cell>
          <cell r="AI71" t="str">
            <v>Portneuf</v>
          </cell>
          <cell r="AJ71" t="str">
            <v>3011</v>
          </cell>
          <cell r="AK71" t="str">
            <v>Portneuf</v>
          </cell>
          <cell r="AL71" t="str">
            <v>34128</v>
          </cell>
          <cell r="AM71" t="str">
            <v>Saint-Raymond</v>
          </cell>
          <cell r="AN71" t="str">
            <v>700, RUE SAINT-CYRILLE</v>
          </cell>
          <cell r="AP71" t="str">
            <v>G3L1W1</v>
          </cell>
          <cell r="AQ71" t="str">
            <v>http://www.csssdeportneuf.qc.ca/</v>
          </cell>
          <cell r="AR71" t="str">
            <v>1999-03-19</v>
          </cell>
          <cell r="AT71" t="str">
            <v>(418) 337-4611</v>
          </cell>
          <cell r="AY71" t="str">
            <v>11045135</v>
          </cell>
          <cell r="AZ71" t="str">
            <v>51223196</v>
          </cell>
          <cell r="BA71" t="str">
            <v>Monsieur Michel Delamarre</v>
          </cell>
          <cell r="BB71" t="str">
            <v>Mme Natalie Petitclerc</v>
          </cell>
          <cell r="BC71" t="str">
            <v>CENTRE INTÉGRÉ UNIVERSITAIRE DE SANTÉ ET DE SERVICES SOCIAUX DE LA CAPITALE-NATIONALE</v>
          </cell>
          <cell r="BD71">
            <v>2679</v>
          </cell>
          <cell r="BE71" t="str">
            <v>Capitale-Nationale</v>
          </cell>
          <cell r="BI71" t="str">
            <v>0</v>
          </cell>
          <cell r="BJ71" t="str">
            <v>CPM</v>
          </cell>
          <cell r="BK71" t="str">
            <v>Public</v>
          </cell>
          <cell r="BL71" t="str">
            <v>2019-05-22</v>
          </cell>
          <cell r="BM71" t="str">
            <v>Suzanne Montreuil</v>
          </cell>
          <cell r="BN71" t="str">
            <v>Très adéquat</v>
          </cell>
          <cell r="BP71" t="str">
            <v>CTRCAQ</v>
          </cell>
        </row>
        <row r="72">
          <cell r="B72" t="str">
            <v>JARDINS DU HAUT SAINT-LAURENT</v>
          </cell>
          <cell r="C72" t="str">
            <v>Privé conventionné</v>
          </cell>
          <cell r="D72" t="str">
            <v>JARDINS DU HAUT SAINT-LAURENT</v>
          </cell>
          <cell r="E72" t="str">
            <v>CIUSSS DE LA CAPITALE-NATIONALE</v>
          </cell>
          <cell r="F72" t="str">
            <v>03 - CIUSSS DE LA CAPITALE-NATIONALE</v>
          </cell>
          <cell r="G72" t="str">
            <v>3</v>
          </cell>
          <cell r="H72" t="str">
            <v>Capitale-Nationale</v>
          </cell>
          <cell r="J72" t="str">
            <v>11045135</v>
          </cell>
          <cell r="K72" t="str">
            <v>CENTRE INTÉGRÉ UNIVERSITAIRE DE SANTÉ ET DE SERVICES SOCIAUX DE LA CAPITALE-NATIONALE</v>
          </cell>
          <cell r="L72" t="str">
            <v>302</v>
          </cell>
          <cell r="M72" t="str">
            <v>RLS de Québec-Sud</v>
          </cell>
          <cell r="N72" t="str">
            <v>51232239</v>
          </cell>
          <cell r="O72" t="str">
            <v>JARDINS DU HAUT SAINT-LAURENT</v>
          </cell>
          <cell r="P72" t="str">
            <v>Oui</v>
          </cell>
          <cell r="Q72" t="str">
            <v>2023-01-31</v>
          </cell>
          <cell r="R72" t="str">
            <v>SAPA</v>
          </cell>
          <cell r="S72" t="str">
            <v>Actif</v>
          </cell>
          <cell r="U72">
            <v>221</v>
          </cell>
          <cell r="V72" t="str">
            <v>2023-01-31</v>
          </cell>
          <cell r="W72" t="str">
            <v>Oui</v>
          </cell>
          <cell r="AC72">
            <v>221</v>
          </cell>
          <cell r="AD72">
            <v>0</v>
          </cell>
          <cell r="AE72">
            <v>0</v>
          </cell>
          <cell r="AF72">
            <v>0</v>
          </cell>
          <cell r="AH72" t="str">
            <v>230</v>
          </cell>
          <cell r="AI72" t="str">
            <v>Québec</v>
          </cell>
          <cell r="AJ72" t="str">
            <v>3021</v>
          </cell>
          <cell r="AK72" t="str">
            <v>Laurentien</v>
          </cell>
          <cell r="AL72" t="str">
            <v>23072</v>
          </cell>
          <cell r="AM72" t="str">
            <v>Saint-Augustin-de-Desmaures</v>
          </cell>
          <cell r="AN72" t="str">
            <v>4770, RUE SAINT-FELIX</v>
          </cell>
          <cell r="AP72" t="str">
            <v>G3A0K9</v>
          </cell>
          <cell r="AQ72" t="str">
            <v>http://www.jardins-hsl.com/hautsaintlaurent/index.php</v>
          </cell>
          <cell r="AR72" t="str">
            <v>2008-11-27</v>
          </cell>
          <cell r="AT72" t="str">
            <v>(418) 872-4936</v>
          </cell>
          <cell r="AY72" t="str">
            <v>27451285</v>
          </cell>
          <cell r="AZ72" t="str">
            <v>51232239</v>
          </cell>
          <cell r="BA72" t="str">
            <v/>
          </cell>
          <cell r="BB72" t="str">
            <v/>
          </cell>
          <cell r="BC72" t="str">
            <v>JARDINS DU HAUT SAINT-LAURENT (1992) INC.</v>
          </cell>
          <cell r="BD72">
            <v>2717</v>
          </cell>
          <cell r="BE72" t="str">
            <v>Capitale-Nationale</v>
          </cell>
          <cell r="BI72" t="str">
            <v>0</v>
          </cell>
          <cell r="BJ72" t="str">
            <v>RPCU</v>
          </cell>
          <cell r="BK72" t="str">
            <v>Privé conventionné</v>
          </cell>
          <cell r="BP72" t="str">
            <v>CTRCAQ</v>
          </cell>
        </row>
        <row r="73">
          <cell r="B73" t="str">
            <v>SAINT BRIGID'S HOME</v>
          </cell>
          <cell r="C73" t="str">
            <v>Public</v>
          </cell>
          <cell r="D73" t="str">
            <v>CIUSSS DE LA CAPITALE-NATIONALE</v>
          </cell>
          <cell r="E73" t="str">
            <v>CIUSSS DE LA CAPITALE-NATIONALE</v>
          </cell>
          <cell r="F73" t="str">
            <v>03 - CIUSSS DE LA CAPITALE-NATIONALE</v>
          </cell>
          <cell r="G73" t="str">
            <v>3</v>
          </cell>
          <cell r="H73" t="str">
            <v>Capitale-Nationale</v>
          </cell>
          <cell r="J73" t="str">
            <v>11045135</v>
          </cell>
          <cell r="K73" t="str">
            <v>HÔPITAL JEFFERY HALE - SAINT BRIGID'S</v>
          </cell>
          <cell r="L73" t="str">
            <v>302</v>
          </cell>
          <cell r="M73" t="str">
            <v>RLS de Québec-Sud</v>
          </cell>
          <cell r="N73" t="str">
            <v>51232171</v>
          </cell>
          <cell r="O73" t="str">
            <v>SAINT BRIGID'S HOME</v>
          </cell>
          <cell r="P73" t="str">
            <v>Oui</v>
          </cell>
          <cell r="Q73" t="str">
            <v>2023-01-31</v>
          </cell>
          <cell r="R73" t="str">
            <v>SAPA</v>
          </cell>
          <cell r="S73" t="str">
            <v>Actif</v>
          </cell>
          <cell r="U73">
            <v>142</v>
          </cell>
          <cell r="V73" t="str">
            <v>2023-01-31</v>
          </cell>
          <cell r="AC73">
            <v>142</v>
          </cell>
          <cell r="AD73">
            <v>0</v>
          </cell>
          <cell r="AE73">
            <v>0</v>
          </cell>
          <cell r="AF73">
            <v>0</v>
          </cell>
          <cell r="AH73" t="str">
            <v>230</v>
          </cell>
          <cell r="AI73" t="str">
            <v>Québec</v>
          </cell>
          <cell r="AJ73" t="str">
            <v>3022</v>
          </cell>
          <cell r="AK73" t="str">
            <v>Sainte-Foy - Sillery</v>
          </cell>
          <cell r="AL73" t="str">
            <v>23027</v>
          </cell>
          <cell r="AM73" t="str">
            <v>Québec</v>
          </cell>
          <cell r="AN73" t="str">
            <v>1645, CHEMIN SAINT-LOUIS</v>
          </cell>
          <cell r="AP73" t="str">
            <v>G1S4M3</v>
          </cell>
          <cell r="AQ73" t="str">
            <v>http://www.jhsb.ca/</v>
          </cell>
          <cell r="AR73" t="str">
            <v>2009-01-22</v>
          </cell>
          <cell r="AT73" t="str">
            <v>(418) 681-4687</v>
          </cell>
          <cell r="AY73" t="str">
            <v>11045135</v>
          </cell>
          <cell r="AZ73" t="str">
            <v>51232171</v>
          </cell>
          <cell r="BA73" t="str">
            <v>Monsieur Michel Delamarre</v>
          </cell>
          <cell r="BB73" t="str">
            <v>Mme Natalie Petitclerc</v>
          </cell>
          <cell r="BC73" t="str">
            <v>CENTRE INTÉGRÉ UNIVERSITAIRE DE SANTÉ ET DE SERVICES SOCIAUX DE LA CAPITALE-NATIONALE</v>
          </cell>
          <cell r="BD73">
            <v>2714</v>
          </cell>
          <cell r="BE73" t="str">
            <v>Capitale-Nationale</v>
          </cell>
          <cell r="BI73" t="str">
            <v>0</v>
          </cell>
          <cell r="BJ73" t="str">
            <v>CPM</v>
          </cell>
          <cell r="BK73" t="str">
            <v>Public</v>
          </cell>
          <cell r="BL73" t="str">
            <v>2019-12-09</v>
          </cell>
          <cell r="BM73" t="str">
            <v>Suzanne Montreuil</v>
          </cell>
          <cell r="BN73" t="str">
            <v>Acceptable</v>
          </cell>
          <cell r="BP73" t="str">
            <v>CTRCAQ</v>
          </cell>
        </row>
        <row r="74">
          <cell r="B74" t="str">
            <v>CHSLD VIGI DE SAINT-AUGUSTIN</v>
          </cell>
          <cell r="C74" t="str">
            <v>Privé conventionné</v>
          </cell>
          <cell r="D74" t="str">
            <v>VIGI SANTE</v>
          </cell>
          <cell r="E74" t="str">
            <v>CIUSSS DE LA CAPITALE-NATIONALE</v>
          </cell>
          <cell r="F74" t="str">
            <v>03 - CIUSSS DE LA CAPITALE-NATIONALE</v>
          </cell>
          <cell r="G74" t="str">
            <v>3</v>
          </cell>
          <cell r="H74" t="str">
            <v>Capitale-Nationale</v>
          </cell>
          <cell r="J74" t="str">
            <v>11045135</v>
          </cell>
          <cell r="K74" t="str">
            <v>CENTRE INTÉGRÉ UNIVERSITAIRE DE SANTÉ ET DE SERVICES SOCIAUX DE LA CAPITALE-NATIONALE</v>
          </cell>
          <cell r="L74" t="str">
            <v>302</v>
          </cell>
          <cell r="M74" t="str">
            <v>RLS de Québec-Sud</v>
          </cell>
          <cell r="N74" t="str">
            <v>54583091</v>
          </cell>
          <cell r="O74" t="str">
            <v>CHSLD VIGI DE SAINT-AUGUSTIN</v>
          </cell>
          <cell r="P74" t="str">
            <v>Oui</v>
          </cell>
          <cell r="Q74" t="str">
            <v>2023-01-31</v>
          </cell>
          <cell r="R74" t="str">
            <v>SAPA</v>
          </cell>
          <cell r="S74" t="str">
            <v>Actif</v>
          </cell>
          <cell r="U74">
            <v>100</v>
          </cell>
          <cell r="V74" t="str">
            <v>2023-01-31</v>
          </cell>
          <cell r="X74" t="str">
            <v>28</v>
          </cell>
          <cell r="Y74" t="str">
            <v>44</v>
          </cell>
          <cell r="AA74" t="str">
            <v>6</v>
          </cell>
          <cell r="AC74">
            <v>100</v>
          </cell>
          <cell r="AD74">
            <v>0</v>
          </cell>
          <cell r="AE74">
            <v>0</v>
          </cell>
          <cell r="AF74">
            <v>0</v>
          </cell>
          <cell r="AH74" t="str">
            <v>230</v>
          </cell>
          <cell r="AI74" t="str">
            <v>Québec</v>
          </cell>
          <cell r="AJ74" t="str">
            <v>3021</v>
          </cell>
          <cell r="AK74" t="str">
            <v>Laurentien</v>
          </cell>
          <cell r="AL74" t="str">
            <v>23072</v>
          </cell>
          <cell r="AM74" t="str">
            <v>Saint-Augustin-de-Desmaures</v>
          </cell>
          <cell r="AN74" t="str">
            <v>4954, RUE CLEMENT-LOCKQUELL</v>
          </cell>
          <cell r="AP74" t="str">
            <v>G3A1V5</v>
          </cell>
          <cell r="AQ74" t="str">
            <v>http://www.vigisante.com/</v>
          </cell>
          <cell r="AR74" t="str">
            <v>1990-12-20</v>
          </cell>
          <cell r="AT74" t="str">
            <v>(418) 871-1232</v>
          </cell>
          <cell r="AY74" t="str">
            <v>11044815</v>
          </cell>
          <cell r="AZ74" t="str">
            <v>54583091</v>
          </cell>
          <cell r="BA74" t="str">
            <v>Madame Agnès Bouisson</v>
          </cell>
          <cell r="BB74" t="str">
            <v/>
          </cell>
          <cell r="BC74" t="str">
            <v>VIGI SANTE LTEE</v>
          </cell>
          <cell r="BD74">
            <v>2710</v>
          </cell>
          <cell r="BE74" t="str">
            <v>Capitale-Nationale</v>
          </cell>
          <cell r="BI74" t="str">
            <v>0</v>
          </cell>
          <cell r="BJ74" t="str">
            <v>CTRCAQ</v>
          </cell>
          <cell r="BK74" t="str">
            <v>Privé conventionné</v>
          </cell>
          <cell r="BL74" t="str">
            <v>2019-10-03</v>
          </cell>
          <cell r="BM74" t="str">
            <v>Suzanne Montreuil</v>
          </cell>
          <cell r="BN74" t="str">
            <v>Très adéquat</v>
          </cell>
          <cell r="BP74" t="str">
            <v>CPM</v>
          </cell>
        </row>
        <row r="75">
          <cell r="B75" t="str">
            <v>CENTRE D'HÉBERGEMENT DE BAIE-SAINT-PAUL</v>
          </cell>
          <cell r="C75" t="str">
            <v>Public</v>
          </cell>
          <cell r="D75" t="str">
            <v>CIUSSS DE LA CAPITALE-NATIONALE</v>
          </cell>
          <cell r="E75" t="str">
            <v>CIUSSS DE LA CAPITALE-NATIONALE</v>
          </cell>
          <cell r="F75" t="str">
            <v>03 - CIUSSS DE LA CAPITALE-NATIONALE</v>
          </cell>
          <cell r="G75" t="str">
            <v>3</v>
          </cell>
          <cell r="H75" t="str">
            <v>Capitale-Nationale</v>
          </cell>
          <cell r="J75" t="str">
            <v>11045135</v>
          </cell>
          <cell r="K75" t="str">
            <v>CENTRE INTÉGRÉ UNIVERSITAIRE DE SANTÉ ET DE SERVICES SOCIAUX DE LA CAPITALE-NATIONALE</v>
          </cell>
          <cell r="L75" t="str">
            <v>304</v>
          </cell>
          <cell r="M75" t="str">
            <v>RLS de Charlevoix</v>
          </cell>
          <cell r="N75">
            <v>51236289</v>
          </cell>
          <cell r="O75" t="str">
            <v>HOPITAL DE BAIE-SAINT-PAUL</v>
          </cell>
          <cell r="P75" t="str">
            <v>Oui</v>
          </cell>
          <cell r="Q75" t="str">
            <v>2023-01-31</v>
          </cell>
          <cell r="R75" t="str">
            <v>SAPA</v>
          </cell>
          <cell r="S75" t="str">
            <v>Actif</v>
          </cell>
          <cell r="U75">
            <v>102</v>
          </cell>
          <cell r="V75" t="str">
            <v>2023-01-31</v>
          </cell>
          <cell r="AC75">
            <v>102</v>
          </cell>
          <cell r="AD75">
            <v>1</v>
          </cell>
          <cell r="AE75">
            <v>0</v>
          </cell>
          <cell r="AF75">
            <v>0</v>
          </cell>
          <cell r="AH75" t="str">
            <v>160</v>
          </cell>
          <cell r="AI75" t="str">
            <v>Charlevoix</v>
          </cell>
          <cell r="AJ75" t="str">
            <v>3042</v>
          </cell>
          <cell r="AK75" t="str">
            <v>Charlevoix-Ouest</v>
          </cell>
          <cell r="AL75" t="str">
            <v>16013</v>
          </cell>
          <cell r="AM75" t="str">
            <v>Baie-Saint-Paul</v>
          </cell>
          <cell r="AN75" t="str">
            <v>92 RUE RACINE</v>
          </cell>
          <cell r="AP75" t="str">
            <v>G3Z2P8</v>
          </cell>
          <cell r="AQ75" t="str">
            <v>http://www.cssscharlevoix.qc.ca/</v>
          </cell>
          <cell r="AR75" t="str">
            <v>2017-07-06</v>
          </cell>
          <cell r="AT75" t="str">
            <v>(418) 435-9713</v>
          </cell>
          <cell r="AY75" t="str">
            <v>11045135</v>
          </cell>
          <cell r="BA75" t="str">
            <v>0</v>
          </cell>
          <cell r="BC75" t="str">
            <v>CENTRE INTÉGRÉ UNIVERSITAIRE DE SANTÉ ET DE SERVICES SOCIAUX DE LA CAPITALE-NATIONALE</v>
          </cell>
          <cell r="BD75" t="str">
            <v>CTRCAQ</v>
          </cell>
          <cell r="BE75" t="str">
            <v>Capitale-Nationale</v>
          </cell>
          <cell r="BK75" t="str">
            <v>Public</v>
          </cell>
          <cell r="BL75" t="str">
            <v>2019-10-24</v>
          </cell>
          <cell r="BM75" t="str">
            <v>Suzanne Montreuil</v>
          </cell>
          <cell r="BN75" t="str">
            <v>Très adéquat</v>
          </cell>
          <cell r="BP75" t="str">
            <v>CPM</v>
          </cell>
        </row>
        <row r="76">
          <cell r="B76" t="str">
            <v>FOYER SAINTS-ANGES DE HAM-NORD</v>
          </cell>
          <cell r="C76" t="str">
            <v>Privé conventionné</v>
          </cell>
          <cell r="D76" t="str">
            <v>FOYER SAINTS-ANGES DE HAM-NORD</v>
          </cell>
          <cell r="E76" t="str">
            <v>CIUSSS DE LA MAURICIE-ET-DU-CENTRE-DU-QUÉBEC</v>
          </cell>
          <cell r="F76" t="str">
            <v>04 - CIUSSS DE LA MAURICIE-ET-DU-CENTRE-DU-QUÉBEC</v>
          </cell>
          <cell r="G76" t="str">
            <v>4</v>
          </cell>
          <cell r="H76" t="str">
            <v>Mauricie et Centre-du-Québec</v>
          </cell>
          <cell r="J76" t="str">
            <v>11045143</v>
          </cell>
          <cell r="K76" t="str">
            <v>CENTRE INTÉGRÉ UNIVERSITAIRE DE SANTÉ ET DE SERVICES SOCIAUX DE LA MAURICIE-ET-DU-CENTRE-DU-QUÉBEC</v>
          </cell>
          <cell r="L76" t="str">
            <v>408</v>
          </cell>
          <cell r="M76" t="str">
            <v>RLS d'Arthabaska - de l'Érable</v>
          </cell>
          <cell r="N76" t="str">
            <v>29490414</v>
          </cell>
          <cell r="O76" t="str">
            <v>FOYER SAINTS-ANGES DE HAM-NORD</v>
          </cell>
          <cell r="P76" t="str">
            <v>Oui</v>
          </cell>
          <cell r="Q76" t="str">
            <v>2023-01-31</v>
          </cell>
          <cell r="R76" t="str">
            <v>SAPA</v>
          </cell>
          <cell r="S76" t="str">
            <v>Actif</v>
          </cell>
          <cell r="U76">
            <v>28</v>
          </cell>
          <cell r="V76" t="str">
            <v>2023-01-31</v>
          </cell>
          <cell r="W76" t="str">
            <v>Oui</v>
          </cell>
          <cell r="X76" t="str">
            <v>1</v>
          </cell>
          <cell r="Y76" t="str">
            <v>36</v>
          </cell>
          <cell r="AA76" t="str">
            <v>2</v>
          </cell>
          <cell r="AB76" t="str">
            <v>28</v>
          </cell>
          <cell r="AC76">
            <v>38</v>
          </cell>
          <cell r="AD76">
            <v>0</v>
          </cell>
          <cell r="AE76">
            <v>0</v>
          </cell>
          <cell r="AF76">
            <v>0</v>
          </cell>
          <cell r="AH76" t="str">
            <v>390</v>
          </cell>
          <cell r="AI76" t="str">
            <v>Arthabaska</v>
          </cell>
          <cell r="AJ76" t="str">
            <v>4081</v>
          </cell>
          <cell r="AK76" t="str">
            <v>Arthabaska</v>
          </cell>
          <cell r="AL76" t="str">
            <v>39010</v>
          </cell>
          <cell r="AM76" t="str">
            <v>Ham-Nord</v>
          </cell>
          <cell r="AN76" t="str">
            <v>493, RUE PRINCIPALE</v>
          </cell>
          <cell r="AO76" t="str">
            <v>CASE POSTALE 269</v>
          </cell>
          <cell r="AP76" t="str">
            <v>G0P1A0</v>
          </cell>
          <cell r="AQ76" t="str">
            <v>http://www.chsldstsanges.ca/</v>
          </cell>
          <cell r="AR76" t="str">
            <v>1992-04-01</v>
          </cell>
          <cell r="AT76" t="str">
            <v>(819) 344-2940</v>
          </cell>
          <cell r="AY76" t="str">
            <v>29490414</v>
          </cell>
          <cell r="AZ76" t="str">
            <v>29490414</v>
          </cell>
          <cell r="BA76" t="str">
            <v>Martin Beaumont</v>
          </cell>
          <cell r="BB76" t="str">
            <v>André Sauvé</v>
          </cell>
          <cell r="BC76" t="str">
            <v>FOYER SAINTS-ANGES DE HAM-NORD INC.</v>
          </cell>
          <cell r="BD76">
            <v>2748</v>
          </cell>
          <cell r="BE76" t="str">
            <v>Mauricie et Centre-du-Québec</v>
          </cell>
          <cell r="BI76" t="str">
            <v>0</v>
          </cell>
          <cell r="BJ76" t="str">
            <v>RPCU</v>
          </cell>
          <cell r="BK76" t="str">
            <v>Privé conventionné</v>
          </cell>
          <cell r="BL76" t="str">
            <v>2019-06-03</v>
          </cell>
          <cell r="BM76" t="str">
            <v>Sophie Audet</v>
          </cell>
          <cell r="BN76" t="str">
            <v>Acceptable</v>
          </cell>
          <cell r="BP76" t="str">
            <v>CPM</v>
          </cell>
        </row>
        <row r="77">
          <cell r="B77" t="str">
            <v xml:space="preserve">CENTRE MULTISERVICES DE SANTÉ ET DE SERVICES SOCIAUX du HAUT-SAINT-MAURICE </v>
          </cell>
          <cell r="C77" t="str">
            <v>Public</v>
          </cell>
          <cell r="D77" t="str">
            <v>CIUSSS DE LA MAURICIE-ET-DU-CENTRE-DU-QUÉBEC</v>
          </cell>
          <cell r="E77" t="str">
            <v>CIUSSS DE LA MAURICIE-ET-DU-CENTRE-DU-QUÉBEC</v>
          </cell>
          <cell r="F77" t="str">
            <v>04 - CIUSSS DE LA MAURICIE-ET-DU-CENTRE-DU-QUÉBEC</v>
          </cell>
          <cell r="G77" t="str">
            <v>4</v>
          </cell>
          <cell r="H77" t="str">
            <v>Mauricie et Centre-du-Québec</v>
          </cell>
          <cell r="J77" t="str">
            <v>11045143</v>
          </cell>
          <cell r="K77" t="str">
            <v>CENTRE INTÉGRÉ UNIVERSITAIRE DE SANTÉ ET DE SERVICES SOCIAUX DE LA MAURICIE-ET-DU-CENTRE-DU-QUÉBEC</v>
          </cell>
          <cell r="L77" t="str">
            <v>401</v>
          </cell>
          <cell r="M77" t="str">
            <v>RLS du Haut-Saint-Maurice</v>
          </cell>
          <cell r="N77" t="str">
            <v>51219731</v>
          </cell>
          <cell r="O77" t="str">
            <v>CENTRE MULTI. SSS DU HAUT-SAINT-MAURICE</v>
          </cell>
          <cell r="P77" t="str">
            <v>Oui</v>
          </cell>
          <cell r="Q77" t="str">
            <v>2023-01-31</v>
          </cell>
          <cell r="R77" t="str">
            <v>SAPA</v>
          </cell>
          <cell r="S77" t="str">
            <v>Actif</v>
          </cell>
          <cell r="U77">
            <v>67</v>
          </cell>
          <cell r="V77" t="str">
            <v>2023-01-31</v>
          </cell>
          <cell r="AC77">
            <v>80</v>
          </cell>
          <cell r="AD77">
            <v>2</v>
          </cell>
          <cell r="AE77">
            <v>0</v>
          </cell>
          <cell r="AF77">
            <v>0</v>
          </cell>
          <cell r="AH77" t="str">
            <v>900</v>
          </cell>
          <cell r="AI77" t="str">
            <v>La Tuque</v>
          </cell>
          <cell r="AJ77" t="str">
            <v>4011</v>
          </cell>
          <cell r="AK77" t="str">
            <v>Haut-Saint-Maurice</v>
          </cell>
          <cell r="AL77" t="str">
            <v>90012</v>
          </cell>
          <cell r="AM77" t="str">
            <v>La Tuque</v>
          </cell>
          <cell r="AN77" t="str">
            <v>885, BOULEVARD DUCHARME</v>
          </cell>
          <cell r="AP77" t="str">
            <v>G9X3C1</v>
          </cell>
          <cell r="AQ77" t="str">
            <v>http://www.cssshsm.qc.ca/</v>
          </cell>
          <cell r="AR77" t="str">
            <v>1996-12-06</v>
          </cell>
          <cell r="AT77" t="str">
            <v>(819) 523-4581</v>
          </cell>
          <cell r="AY77" t="str">
            <v>11045143</v>
          </cell>
          <cell r="AZ77" t="str">
            <v>51219731</v>
          </cell>
          <cell r="BA77" t="str">
            <v>Monsieur Martin Beaumont</v>
          </cell>
          <cell r="BB77" t="str">
            <v>M. André Sauvé</v>
          </cell>
          <cell r="BC77" t="str">
            <v>CENTRE INTÉGRÉ UNIVERSITAIRE DE SANTÉ ET DE SERVICES SOCIAUX DE LA MAURICIE-ET-DU-CENTRE-DU-QUÉBEC</v>
          </cell>
          <cell r="BD77">
            <v>2721</v>
          </cell>
          <cell r="BE77" t="str">
            <v>Mauricie et Centre-du-Québec</v>
          </cell>
          <cell r="BI77" t="str">
            <v>0</v>
          </cell>
          <cell r="BJ77" t="str">
            <v>CPM</v>
          </cell>
          <cell r="BK77" t="str">
            <v>Public</v>
          </cell>
          <cell r="BL77" t="str">
            <v>2022-03-30</v>
          </cell>
          <cell r="BM77" t="str">
            <v>Micheline Bowen</v>
          </cell>
          <cell r="BN77" t="str">
            <v>Très adéquat</v>
          </cell>
          <cell r="BP77" t="str">
            <v>RPCU</v>
          </cell>
        </row>
        <row r="78">
          <cell r="B78" t="str">
            <v>CENTRE MULTISERVICES DE SANTÉ ET DE SERVICES SOCIAUX AVELLIN-DALCOURT</v>
          </cell>
          <cell r="C78" t="str">
            <v>Public</v>
          </cell>
          <cell r="D78" t="str">
            <v>CIUSSS DE LA MAURICIE-ET-DU-CENTRE-DU-QUÉBEC</v>
          </cell>
          <cell r="E78" t="str">
            <v>CIUSSS DE LA MAURICIE-ET-DU-CENTRE-DU-QUÉBEC</v>
          </cell>
          <cell r="F78" t="str">
            <v>04 - CIUSSS DE LA MAURICIE-ET-DU-CENTRE-DU-QUÉBEC</v>
          </cell>
          <cell r="G78" t="str">
            <v>4</v>
          </cell>
          <cell r="H78" t="str">
            <v>Mauricie et Centre-du-Québec</v>
          </cell>
          <cell r="J78" t="str">
            <v>11045143</v>
          </cell>
          <cell r="K78" t="str">
            <v>CENTRE INTÉGRÉ UNIVERSITAIRE DE SANTÉ ET DE SERVICES SOCIAUX DE LA MAURICIE-ET-DU-CENTRE-DU-QUÉBEC</v>
          </cell>
          <cell r="L78" t="str">
            <v>404</v>
          </cell>
          <cell r="M78" t="str">
            <v>RLS de Maskinongé</v>
          </cell>
          <cell r="N78" t="str">
            <v>51233583</v>
          </cell>
          <cell r="O78" t="str">
            <v>CENTRE MULTI. SSS AVELLIN-DALCOURT</v>
          </cell>
          <cell r="P78" t="str">
            <v>Oui</v>
          </cell>
          <cell r="Q78" t="str">
            <v>2023-01-31</v>
          </cell>
          <cell r="R78" t="str">
            <v>SAPA</v>
          </cell>
          <cell r="S78" t="str">
            <v>Actif</v>
          </cell>
          <cell r="U78">
            <v>115</v>
          </cell>
          <cell r="V78" t="str">
            <v>2023-01-31</v>
          </cell>
          <cell r="AC78">
            <v>132</v>
          </cell>
          <cell r="AD78">
            <v>0</v>
          </cell>
          <cell r="AE78">
            <v>0</v>
          </cell>
          <cell r="AF78">
            <v>0</v>
          </cell>
          <cell r="AH78" t="str">
            <v>510</v>
          </cell>
          <cell r="AI78" t="str">
            <v>Maskinongé</v>
          </cell>
          <cell r="AJ78" t="str">
            <v>4041</v>
          </cell>
          <cell r="AK78" t="str">
            <v>Maskinongé</v>
          </cell>
          <cell r="AL78" t="str">
            <v>51015</v>
          </cell>
          <cell r="AM78" t="str">
            <v>Louiseville</v>
          </cell>
          <cell r="AN78" t="str">
            <v>450, 2E RUE</v>
          </cell>
          <cell r="AP78" t="str">
            <v>J5V1V3</v>
          </cell>
          <cell r="AQ78" t="str">
            <v>http://www.csssm.qc.ca/</v>
          </cell>
          <cell r="AR78" t="str">
            <v>2008-11-24</v>
          </cell>
          <cell r="AT78" t="str">
            <v>(819) 228-2731</v>
          </cell>
          <cell r="AY78" t="str">
            <v>11045143</v>
          </cell>
          <cell r="AZ78" t="str">
            <v>51233583</v>
          </cell>
          <cell r="BA78" t="str">
            <v>Monsieur Martin Beaumont</v>
          </cell>
          <cell r="BB78" t="str">
            <v>M. André Sauvé</v>
          </cell>
          <cell r="BC78" t="str">
            <v>CENTRE INTÉGRÉ UNIVERSITAIRE DE SANTÉ ET DE SERVICES SOCIAUX DE LA MAURICIE-ET-DU-CENTRE-DU-QUÉBEC</v>
          </cell>
          <cell r="BD78">
            <v>2722</v>
          </cell>
          <cell r="BE78" t="str">
            <v>Mauricie et Centre-du-Québec</v>
          </cell>
          <cell r="BI78" t="str">
            <v>0</v>
          </cell>
          <cell r="BJ78" t="str">
            <v>RPCU</v>
          </cell>
          <cell r="BK78" t="str">
            <v>Public</v>
          </cell>
          <cell r="BL78" t="str">
            <v>2021-11-10</v>
          </cell>
          <cell r="BM78" t="str">
            <v>Micheline Bowen</v>
          </cell>
          <cell r="BN78" t="str">
            <v>Acceptable</v>
          </cell>
          <cell r="BP78" t="str">
            <v>CPM</v>
          </cell>
        </row>
        <row r="79">
          <cell r="B79" t="str">
            <v xml:space="preserve">CENTRE MULTISERVICES DE SANTÉ ET DES SERVICES SOCIAUX COOKE </v>
          </cell>
          <cell r="C79" t="str">
            <v>Public</v>
          </cell>
          <cell r="D79" t="str">
            <v>CIUSSS DE LA MAURICIE-ET-DU-CENTRE-DU-QUÉBEC</v>
          </cell>
          <cell r="E79" t="str">
            <v>CIUSSS DE LA MAURICIE-ET-DU-CENTRE-DU-QUÉBEC</v>
          </cell>
          <cell r="F79" t="str">
            <v>04 - CIUSSS DE LA MAURICIE-ET-DU-CENTRE-DU-QUÉBEC</v>
          </cell>
          <cell r="G79" t="str">
            <v>4</v>
          </cell>
          <cell r="H79" t="str">
            <v>Mauricie et Centre-du-Québec</v>
          </cell>
          <cell r="J79" t="str">
            <v>11045143</v>
          </cell>
          <cell r="K79" t="str">
            <v>CENTRE INTÉGRÉ UNIVERSITAIRE DE SANTÉ ET DE SERVICES SOCIAUX DE LA MAURICIE-ET-DU-CENTRE-DU-QUÉBEC</v>
          </cell>
          <cell r="L79" t="str">
            <v>405</v>
          </cell>
          <cell r="M79" t="str">
            <v>RLS de Trois-Rivières</v>
          </cell>
          <cell r="N79" t="str">
            <v>51217503</v>
          </cell>
          <cell r="O79" t="str">
            <v>CENTRE MULTI. SSS COOKE</v>
          </cell>
          <cell r="P79" t="str">
            <v>Oui</v>
          </cell>
          <cell r="Q79" t="str">
            <v>2023-01-31</v>
          </cell>
          <cell r="R79" t="str">
            <v>SAPA</v>
          </cell>
          <cell r="S79" t="str">
            <v>Actif</v>
          </cell>
          <cell r="U79">
            <v>205</v>
          </cell>
          <cell r="V79" t="str">
            <v>2023-01-31</v>
          </cell>
          <cell r="AC79">
            <v>205</v>
          </cell>
          <cell r="AD79">
            <v>0</v>
          </cell>
          <cell r="AE79">
            <v>0</v>
          </cell>
          <cell r="AF79">
            <v>0</v>
          </cell>
          <cell r="AH79" t="str">
            <v>371</v>
          </cell>
          <cell r="AI79" t="str">
            <v>Trois-Rivières</v>
          </cell>
          <cell r="AJ79" t="str">
            <v>4051</v>
          </cell>
          <cell r="AK79" t="str">
            <v>Trois-Rivières</v>
          </cell>
          <cell r="AL79" t="str">
            <v>37067</v>
          </cell>
          <cell r="AM79" t="str">
            <v>Trois-Rivières</v>
          </cell>
          <cell r="AN79" t="str">
            <v>3450, RUE SAINTE-MARGUERITE</v>
          </cell>
          <cell r="AP79" t="str">
            <v>G8Z1X3</v>
          </cell>
          <cell r="AQ79" t="str">
            <v>http://www.cssstr.qc.ca/</v>
          </cell>
          <cell r="AR79" t="str">
            <v>1995-11-01</v>
          </cell>
          <cell r="AT79" t="str">
            <v>(819) 375-7713</v>
          </cell>
          <cell r="AY79" t="str">
            <v>11045143</v>
          </cell>
          <cell r="AZ79" t="str">
            <v>51217503</v>
          </cell>
          <cell r="BA79" t="str">
            <v>Monsieur Martin Beaumont</v>
          </cell>
          <cell r="BB79" t="str">
            <v>M. André Sauvé</v>
          </cell>
          <cell r="BC79" t="str">
            <v>CENTRE INTÉGRÉ UNIVERSITAIRE DE SANTÉ ET DE SERVICES SOCIAUX DE LA MAURICIE-ET-DU-CENTRE-DU-QUÉBEC</v>
          </cell>
          <cell r="BD79">
            <v>2736</v>
          </cell>
          <cell r="BE79" t="str">
            <v>Mauricie et Centre-du-Québec</v>
          </cell>
          <cell r="BI79" t="str">
            <v>0</v>
          </cell>
          <cell r="BJ79" t="str">
            <v>CPM</v>
          </cell>
          <cell r="BK79" t="str">
            <v>Public</v>
          </cell>
          <cell r="BL79" t="str">
            <v>2019-12-03</v>
          </cell>
          <cell r="BM79" t="str">
            <v>Stéphane Bouffard</v>
          </cell>
          <cell r="BN79" t="str">
            <v>Adéquat</v>
          </cell>
          <cell r="BP79" t="str">
            <v>CTRCAQ</v>
          </cell>
        </row>
        <row r="80">
          <cell r="B80" t="str">
            <v>CENTRE D'HEBERGEMENT DE FORTIERVILLE</v>
          </cell>
          <cell r="C80" t="str">
            <v>Public</v>
          </cell>
          <cell r="D80" t="str">
            <v>CIUSSS DE LA MAURICIE-ET-DU-CENTRE-DU-QUÉBEC</v>
          </cell>
          <cell r="E80" t="str">
            <v>CIUSSS DE LA MAURICIE-ET-DU-CENTRE-DU-QUÉBEC</v>
          </cell>
          <cell r="F80" t="str">
            <v>04 - CIUSSS DE LA MAURICIE-ET-DU-CENTRE-DU-QUÉBEC</v>
          </cell>
          <cell r="G80" t="str">
            <v>4</v>
          </cell>
          <cell r="H80" t="str">
            <v>Mauricie et Centre-du-Québec</v>
          </cell>
          <cell r="J80" t="str">
            <v>11045143</v>
          </cell>
          <cell r="K80" t="str">
            <v>CENTRE INTÉGRÉ UNIVERSITAIRE DE SANTÉ ET DE SERVICES SOCIAUX DE LA MAURICIE-ET-DU-CENTRE-DU-QUÉBEC</v>
          </cell>
          <cell r="L80" t="str">
            <v>406</v>
          </cell>
          <cell r="M80" t="str">
            <v>RLS de Bécancour - Nicolet-Yamaska</v>
          </cell>
          <cell r="N80" t="str">
            <v>51218014</v>
          </cell>
          <cell r="O80" t="str">
            <v>DE FORTIERVILLE</v>
          </cell>
          <cell r="P80" t="str">
            <v>Oui</v>
          </cell>
          <cell r="Q80" t="str">
            <v>2023-01-31</v>
          </cell>
          <cell r="R80" t="str">
            <v>SAPA</v>
          </cell>
          <cell r="S80" t="str">
            <v>Actif</v>
          </cell>
          <cell r="U80">
            <v>34</v>
          </cell>
          <cell r="V80" t="str">
            <v>2023-01-31</v>
          </cell>
          <cell r="W80" t="str">
            <v>Non</v>
          </cell>
          <cell r="X80" t="str">
            <v>5</v>
          </cell>
          <cell r="Y80" t="str">
            <v>24</v>
          </cell>
          <cell r="AA80" t="str">
            <v>1</v>
          </cell>
          <cell r="AB80" t="str">
            <v>34</v>
          </cell>
          <cell r="AC80">
            <v>34</v>
          </cell>
          <cell r="AD80">
            <v>0</v>
          </cell>
          <cell r="AE80">
            <v>0</v>
          </cell>
          <cell r="AF80">
            <v>0</v>
          </cell>
          <cell r="AH80" t="str">
            <v>380</v>
          </cell>
          <cell r="AI80" t="str">
            <v>Bécancour</v>
          </cell>
          <cell r="AJ80" t="str">
            <v>4062</v>
          </cell>
          <cell r="AK80" t="str">
            <v>Bécancour</v>
          </cell>
          <cell r="AL80" t="str">
            <v>38047</v>
          </cell>
          <cell r="AM80" t="str">
            <v>Fortierville</v>
          </cell>
          <cell r="AN80" t="str">
            <v>521, AVENUE DU FOYER</v>
          </cell>
          <cell r="AP80" t="str">
            <v>G0S1J0</v>
          </cell>
          <cell r="AQ80" t="str">
            <v>http://www.csssbny.qc.ca/csssbny/</v>
          </cell>
          <cell r="AR80" t="str">
            <v>1996-02-20</v>
          </cell>
          <cell r="AT80" t="str">
            <v>(819) 287-4686</v>
          </cell>
          <cell r="AY80" t="str">
            <v>11045143</v>
          </cell>
          <cell r="AZ80" t="str">
            <v>51218014</v>
          </cell>
          <cell r="BA80" t="str">
            <v>Monsieur Carol Filion</v>
          </cell>
          <cell r="BB80" t="str">
            <v>M. André Sauvé</v>
          </cell>
          <cell r="BC80" t="str">
            <v>CENTRE INTÉGRÉ UNIVERSITAIRE DE SANTÉ ET DE SERVICES SOCIAUX DE LA MAURICIE-ET-DU-CENTRE-DU-QUÉBEC</v>
          </cell>
          <cell r="BD80">
            <v>2644</v>
          </cell>
          <cell r="BE80" t="str">
            <v>Mauricie et Centre-du-Québec</v>
          </cell>
          <cell r="BI80" t="str">
            <v>0</v>
          </cell>
          <cell r="BJ80" t="str">
            <v>CTRCAQ</v>
          </cell>
          <cell r="BK80" t="str">
            <v>Public</v>
          </cell>
          <cell r="BL80" t="str">
            <v>2021-10-06</v>
          </cell>
          <cell r="BM80" t="str">
            <v>Sophie Audet</v>
          </cell>
          <cell r="BN80" t="str">
            <v>Adéquat</v>
          </cell>
        </row>
        <row r="81">
          <cell r="B81" t="str">
            <v>CENTRE D'HEBERGEMENT DE LYSTER</v>
          </cell>
          <cell r="C81" t="str">
            <v>Public</v>
          </cell>
          <cell r="D81" t="str">
            <v>CIUSSS DE LA MAURICIE-ET-DU-CENTRE-DU-QUÉBEC</v>
          </cell>
          <cell r="E81" t="str">
            <v>CIUSSS DE LA MAURICIE-ET-DU-CENTRE-DU-QUÉBEC</v>
          </cell>
          <cell r="F81" t="str">
            <v>04 - CIUSSS DE LA MAURICIE-ET-DU-CENTRE-DU-QUÉBEC</v>
          </cell>
          <cell r="G81" t="str">
            <v>4</v>
          </cell>
          <cell r="H81" t="str">
            <v>Mauricie et Centre-du-Québec</v>
          </cell>
          <cell r="J81" t="str">
            <v>11045143</v>
          </cell>
          <cell r="K81" t="str">
            <v>CENTRE INTÉGRÉ UNIVERSITAIRE DE SANTÉ ET DE SERVICES SOCIAUX DE LA MAURICIE-ET-DU-CENTRE-DU-QUÉBEC</v>
          </cell>
          <cell r="L81" t="str">
            <v>408</v>
          </cell>
          <cell r="M81" t="str">
            <v>RLS d'Arthabaska - de l'Érable</v>
          </cell>
          <cell r="N81" t="str">
            <v>51218964</v>
          </cell>
          <cell r="O81" t="str">
            <v>DE LYSTER</v>
          </cell>
          <cell r="P81" t="str">
            <v>Oui</v>
          </cell>
          <cell r="Q81" t="str">
            <v>2023-01-31</v>
          </cell>
          <cell r="R81" t="str">
            <v>SAPA</v>
          </cell>
          <cell r="S81" t="str">
            <v>Actif</v>
          </cell>
          <cell r="U81">
            <v>27</v>
          </cell>
          <cell r="V81" t="str">
            <v>2023-01-31</v>
          </cell>
          <cell r="W81" t="str">
            <v>Non</v>
          </cell>
          <cell r="X81" t="str">
            <v>5</v>
          </cell>
          <cell r="Y81" t="str">
            <v>17</v>
          </cell>
          <cell r="AA81" t="str">
            <v>2</v>
          </cell>
          <cell r="AB81" t="str">
            <v>27</v>
          </cell>
          <cell r="AC81">
            <v>26</v>
          </cell>
          <cell r="AD81">
            <v>1</v>
          </cell>
          <cell r="AE81">
            <v>0</v>
          </cell>
          <cell r="AF81">
            <v>0</v>
          </cell>
          <cell r="AH81" t="str">
            <v>320</v>
          </cell>
          <cell r="AI81" t="str">
            <v>L'Érable</v>
          </cell>
          <cell r="AJ81" t="str">
            <v>4082</v>
          </cell>
          <cell r="AK81" t="str">
            <v>De l'Érable</v>
          </cell>
          <cell r="AL81" t="str">
            <v>32065</v>
          </cell>
          <cell r="AM81" t="str">
            <v>Lyster</v>
          </cell>
          <cell r="AN81" t="str">
            <v>2180, RUE BECANCOUR</v>
          </cell>
          <cell r="AP81" t="str">
            <v>G0S1V0</v>
          </cell>
          <cell r="AQ81" t="str">
            <v>https://http://www.csssae.qc.ca/</v>
          </cell>
          <cell r="AR81" t="str">
            <v>1996-09-15</v>
          </cell>
          <cell r="AT81" t="str">
            <v>(819) 389-5923</v>
          </cell>
          <cell r="AW81" t="str">
            <v>Cette installation de CHSLD s'appellait Centre d'hébergement DES QUATRE-VENTS jusqu'en septembre 2016. En effet, à la suite du processus de modification des noms des différentes installations dont les CHSLD qui  a été entrepris par la DEGERI, Ce CHSLD a également changé de nom.</v>
          </cell>
          <cell r="AX81" t="str">
            <v>Février 2015 : 3 Recommandations
Novembre 2016 : 8 Recommandations</v>
          </cell>
          <cell r="AY81" t="str">
            <v>11045143</v>
          </cell>
          <cell r="AZ81" t="str">
            <v>51218964</v>
          </cell>
          <cell r="BA81" t="str">
            <v>Monsieur Carol Filion</v>
          </cell>
          <cell r="BB81" t="str">
            <v>M. André Sauvé</v>
          </cell>
          <cell r="BC81" t="str">
            <v>CENTRE INTÉGRÉ UNIVERSITAIRE DE SANTÉ ET DE SERVICES SOCIAUX DE LA MAURICIE-ET-DU-CENTRE-DU-QUÉBEC</v>
          </cell>
          <cell r="BD81">
            <v>2731</v>
          </cell>
          <cell r="BE81" t="str">
            <v>Mauricie et Centre-du-Québec</v>
          </cell>
          <cell r="BI81" t="str">
            <v>0</v>
          </cell>
          <cell r="BJ81" t="str">
            <v>CPM</v>
          </cell>
          <cell r="BK81" t="str">
            <v>Public</v>
          </cell>
          <cell r="BL81" t="str">
            <v>2021-12-09</v>
          </cell>
          <cell r="BM81" t="str">
            <v>Sophie Audet</v>
          </cell>
          <cell r="BN81" t="str">
            <v>Adéquat</v>
          </cell>
          <cell r="BP81" t="str">
            <v>RPCU</v>
          </cell>
        </row>
        <row r="82">
          <cell r="B82" t="str">
            <v>CENTRE D'HEBERGEMENT DE PLESSISVILLE</v>
          </cell>
          <cell r="C82" t="str">
            <v>Public</v>
          </cell>
          <cell r="D82" t="str">
            <v>CIUSSS DE LA MAURICIE-ET-DU-CENTRE-DU-QUÉBEC</v>
          </cell>
          <cell r="E82" t="str">
            <v>CIUSSS DE LA MAURICIE-ET-DU-CENTRE-DU-QUÉBEC</v>
          </cell>
          <cell r="F82" t="str">
            <v>04 - CIUSSS DE LA MAURICIE-ET-DU-CENTRE-DU-QUÉBEC</v>
          </cell>
          <cell r="G82" t="str">
            <v>4</v>
          </cell>
          <cell r="H82" t="str">
            <v>Mauricie et Centre-du-Québec</v>
          </cell>
          <cell r="J82" t="str">
            <v>11045143</v>
          </cell>
          <cell r="K82" t="str">
            <v>CENTRE INTÉGRÉ UNIVERSITAIRE DE SANTÉ ET DE SERVICES SOCIAUX DE LA MAURICIE-ET-DU-CENTRE-DU-QUÉBEC</v>
          </cell>
          <cell r="L82" t="str">
            <v>408</v>
          </cell>
          <cell r="M82" t="str">
            <v>RLS d'Arthabaska - de l'Érable</v>
          </cell>
          <cell r="N82" t="str">
            <v>51228047</v>
          </cell>
          <cell r="O82" t="str">
            <v>CH DE PLESSISVILLE</v>
          </cell>
          <cell r="P82" t="str">
            <v>Oui</v>
          </cell>
          <cell r="Q82" t="str">
            <v>2023-01-31</v>
          </cell>
          <cell r="R82" t="str">
            <v>SAPA</v>
          </cell>
          <cell r="S82" t="str">
            <v>Actif</v>
          </cell>
          <cell r="U82">
            <v>46</v>
          </cell>
          <cell r="V82" t="str">
            <v>2023-01-31</v>
          </cell>
          <cell r="W82" t="str">
            <v>Non</v>
          </cell>
          <cell r="X82" t="str">
            <v>5</v>
          </cell>
          <cell r="Y82" t="str">
            <v>38</v>
          </cell>
          <cell r="AA82" t="str">
            <v>1</v>
          </cell>
          <cell r="AB82" t="str">
            <v>46</v>
          </cell>
          <cell r="AC82">
            <v>47</v>
          </cell>
          <cell r="AD82">
            <v>1</v>
          </cell>
          <cell r="AE82">
            <v>0</v>
          </cell>
          <cell r="AF82">
            <v>0</v>
          </cell>
          <cell r="AH82" t="str">
            <v>320</v>
          </cell>
          <cell r="AI82" t="str">
            <v>L'Érable</v>
          </cell>
          <cell r="AJ82" t="str">
            <v>4082</v>
          </cell>
          <cell r="AK82" t="str">
            <v>De l'Érable</v>
          </cell>
          <cell r="AL82" t="str">
            <v>32040</v>
          </cell>
          <cell r="AM82" t="str">
            <v>Plessisville</v>
          </cell>
          <cell r="AN82" t="str">
            <v>1331, RUE SAINT-CALIXTE</v>
          </cell>
          <cell r="AP82" t="str">
            <v>G6L1P4</v>
          </cell>
          <cell r="AQ82" t="str">
            <v>https://http://www.csssae.qc.ca/</v>
          </cell>
          <cell r="AR82" t="str">
            <v>2004-06-15</v>
          </cell>
          <cell r="AT82" t="str">
            <v>(819) 362-6301</v>
          </cell>
          <cell r="AW82" t="str">
            <v>Cette installation de CHSLD s'appellait le Centre d'hébergement du Tilleul et a changé de nom pour devenir le CH de PLESSISVILLE  et ce, selon l'information disponible en septembre 2016.</v>
          </cell>
          <cell r="AX82" t="str">
            <v>Février 2015 : 5 Recommandations
Novembre 2016 : 8 Recommandations</v>
          </cell>
          <cell r="AY82" t="str">
            <v>11045143</v>
          </cell>
          <cell r="AZ82" t="str">
            <v>51228047</v>
          </cell>
          <cell r="BA82" t="str">
            <v>Monsieur Carol Filion</v>
          </cell>
          <cell r="BB82" t="str">
            <v>M. André Sauvé</v>
          </cell>
          <cell r="BC82" t="str">
            <v>CENTRE INTÉGRÉ UNIVERSITAIRE DE SANTÉ ET DE SERVICES SOCIAUX DE LA MAURICIE-ET-DU-CENTRE-DU-QUÉBEC</v>
          </cell>
          <cell r="BD82">
            <v>2732</v>
          </cell>
          <cell r="BE82" t="str">
            <v>Mauricie et Centre-du-Québec</v>
          </cell>
          <cell r="BI82" t="str">
            <v>0</v>
          </cell>
          <cell r="BJ82" t="str">
            <v>CPM</v>
          </cell>
          <cell r="BK82" t="str">
            <v>Public</v>
          </cell>
          <cell r="BL82" t="str">
            <v>2021-12-08</v>
          </cell>
          <cell r="BM82" t="str">
            <v>Sophie Audet</v>
          </cell>
          <cell r="BN82" t="str">
            <v>Adéquat</v>
          </cell>
          <cell r="BP82" t="str">
            <v>CPM</v>
          </cell>
        </row>
        <row r="83">
          <cell r="B83" t="str">
            <v>CENTRE D'HEBERGEMENT ET CLSC DE SAINT-CELESTIN</v>
          </cell>
          <cell r="C83" t="str">
            <v>Public</v>
          </cell>
          <cell r="D83" t="str">
            <v>CIUSSS DE LA MAURICIE-ET-DU-CENTRE-DU-QUÉBEC</v>
          </cell>
          <cell r="E83" t="str">
            <v>CIUSSS DE LA MAURICIE-ET-DU-CENTRE-DU-QUÉBEC</v>
          </cell>
          <cell r="F83" t="str">
            <v>04 - CIUSSS DE LA MAURICIE-ET-DU-CENTRE-DU-QUÉBEC</v>
          </cell>
          <cell r="G83" t="str">
            <v>4</v>
          </cell>
          <cell r="H83" t="str">
            <v>Mauricie et Centre-du-Québec</v>
          </cell>
          <cell r="J83" t="str">
            <v>11045143</v>
          </cell>
          <cell r="K83" t="str">
            <v>CENTRE INTÉGRÉ UNIVERSITAIRE DE SANTÉ ET DE SERVICES SOCIAUX DE LA MAURICIE-ET-DU-CENTRE-DU-QUÉBEC</v>
          </cell>
          <cell r="L83" t="str">
            <v>406</v>
          </cell>
          <cell r="M83" t="str">
            <v>RLS de Bécancour - Nicolet-Yamaska</v>
          </cell>
          <cell r="N83" t="str">
            <v>51220556</v>
          </cell>
          <cell r="O83" t="str">
            <v>CHSLD ET CLSC DE SAINT-CELESTIN</v>
          </cell>
          <cell r="P83" t="str">
            <v>Oui</v>
          </cell>
          <cell r="Q83" t="str">
            <v>2023-01-31</v>
          </cell>
          <cell r="R83" t="str">
            <v>SAPA</v>
          </cell>
          <cell r="S83" t="str">
            <v>Actif</v>
          </cell>
          <cell r="U83">
            <v>52</v>
          </cell>
          <cell r="V83" t="str">
            <v>2023-01-31</v>
          </cell>
          <cell r="W83" t="str">
            <v>Non</v>
          </cell>
          <cell r="Y83" t="str">
            <v>52</v>
          </cell>
          <cell r="AA83" t="str">
            <v>2</v>
          </cell>
          <cell r="AB83" t="str">
            <v>52</v>
          </cell>
          <cell r="AC83">
            <v>52</v>
          </cell>
          <cell r="AD83">
            <v>0</v>
          </cell>
          <cell r="AE83">
            <v>0</v>
          </cell>
          <cell r="AF83">
            <v>0</v>
          </cell>
          <cell r="AH83" t="str">
            <v>500</v>
          </cell>
          <cell r="AI83" t="str">
            <v>Nicolet-Yamaska</v>
          </cell>
          <cell r="AJ83" t="str">
            <v>4061</v>
          </cell>
          <cell r="AK83" t="str">
            <v>Nicolet-Yamaska</v>
          </cell>
          <cell r="AL83" t="str">
            <v>50035</v>
          </cell>
          <cell r="AM83" t="str">
            <v>Saint-Célestin</v>
          </cell>
          <cell r="AN83" t="str">
            <v>475, RUE HOUDE</v>
          </cell>
          <cell r="AP83" t="str">
            <v>J0C1G0</v>
          </cell>
          <cell r="AQ83" t="str">
            <v>http://www.csssbny.qc.ca/csssbny/</v>
          </cell>
          <cell r="AR83" t="str">
            <v>1997-08-20</v>
          </cell>
          <cell r="AT83" t="str">
            <v>(819) 229-3617</v>
          </cell>
          <cell r="AX83" t="str">
            <v>Visite ministérielle septembre 2013 : 9 recommandations
Visite ministérielle octobre 2015 :      3 recommandations</v>
          </cell>
          <cell r="AY83" t="str">
            <v>11045143</v>
          </cell>
          <cell r="AZ83" t="str">
            <v>51220556</v>
          </cell>
          <cell r="BA83" t="str">
            <v>Monsieur Carol Filion</v>
          </cell>
          <cell r="BB83" t="str">
            <v>M. André Sauvé</v>
          </cell>
          <cell r="BC83" t="str">
            <v>CENTRE INTÉGRÉ UNIVERSITAIRE DE SANTÉ ET DE SERVICES SOCIAUX DE LA MAURICIE-ET-DU-CENTRE-DU-QUÉBEC</v>
          </cell>
          <cell r="BD83">
            <v>2648</v>
          </cell>
          <cell r="BE83" t="str">
            <v>Mauricie et Centre-du-Québec</v>
          </cell>
          <cell r="BI83" t="str">
            <v>0</v>
          </cell>
          <cell r="BJ83" t="str">
            <v>CTRCAQ</v>
          </cell>
          <cell r="BK83" t="str">
            <v>Public</v>
          </cell>
          <cell r="BL83" t="str">
            <v>2019-11-07</v>
          </cell>
          <cell r="BM83" t="str">
            <v>Sophie Audet</v>
          </cell>
          <cell r="BN83" t="str">
            <v>Adéquat</v>
          </cell>
          <cell r="BP83" t="str">
            <v>RPCU</v>
          </cell>
        </row>
        <row r="84">
          <cell r="B84" t="str">
            <v>CENTRE D'HEBERGEMENT DE SAINT-EUSEBE</v>
          </cell>
          <cell r="C84" t="str">
            <v>Public</v>
          </cell>
          <cell r="D84" t="str">
            <v>CIUSSS DE LA MAURICIE-ET-DU-CENTRE-DU-QUÉBEC</v>
          </cell>
          <cell r="E84" t="str">
            <v>CIUSSS DE LA MAURICIE-ET-DU-CENTRE-DU-QUÉBEC</v>
          </cell>
          <cell r="F84" t="str">
            <v>04 - CIUSSS DE LA MAURICIE-ET-DU-CENTRE-DU-QUÉBEC</v>
          </cell>
          <cell r="G84" t="str">
            <v>4</v>
          </cell>
          <cell r="H84" t="str">
            <v>Mauricie et Centre-du-Québec</v>
          </cell>
          <cell r="J84" t="str">
            <v>11045143</v>
          </cell>
          <cell r="K84" t="str">
            <v>CENTRE INTÉGRÉ UNIVERSITAIRE DE SANTÉ ET DE SERVICES SOCIAUX DE LA MAURICIE-ET-DU-CENTRE-DU-QUÉBEC</v>
          </cell>
          <cell r="L84" t="str">
            <v>408</v>
          </cell>
          <cell r="M84" t="str">
            <v>RLS d'Arthabaska - de l'Érable</v>
          </cell>
          <cell r="N84" t="str">
            <v>51218956</v>
          </cell>
          <cell r="O84" t="str">
            <v>DE SAINT-EUSEBE</v>
          </cell>
          <cell r="P84" t="str">
            <v>Oui</v>
          </cell>
          <cell r="Q84" t="str">
            <v>2023-01-31</v>
          </cell>
          <cell r="R84" t="str">
            <v>SAPA</v>
          </cell>
          <cell r="S84" t="str">
            <v>Actif</v>
          </cell>
          <cell r="U84">
            <v>26</v>
          </cell>
          <cell r="V84" t="str">
            <v>2023-01-31</v>
          </cell>
          <cell r="X84" t="str">
            <v>8</v>
          </cell>
          <cell r="Y84" t="str">
            <v>11</v>
          </cell>
          <cell r="AA84" t="str">
            <v>2</v>
          </cell>
          <cell r="AB84" t="str">
            <v>26</v>
          </cell>
          <cell r="AC84">
            <v>26</v>
          </cell>
          <cell r="AD84">
            <v>1</v>
          </cell>
          <cell r="AE84">
            <v>0</v>
          </cell>
          <cell r="AF84">
            <v>0</v>
          </cell>
          <cell r="AH84" t="str">
            <v>320</v>
          </cell>
          <cell r="AI84" t="str">
            <v>L'Érable</v>
          </cell>
          <cell r="AJ84" t="str">
            <v>4082</v>
          </cell>
          <cell r="AK84" t="str">
            <v>De l'Érable</v>
          </cell>
          <cell r="AL84" t="str">
            <v>32033</v>
          </cell>
          <cell r="AM84" t="str">
            <v>Princeville</v>
          </cell>
          <cell r="AN84" t="str">
            <v>435, RUE SAINT-JACQUES EST</v>
          </cell>
          <cell r="AP84" t="str">
            <v>G6L5C5</v>
          </cell>
          <cell r="AQ84" t="str">
            <v>https://http://www.csssae.qc.ca/</v>
          </cell>
          <cell r="AR84" t="str">
            <v>1996-09-15</v>
          </cell>
          <cell r="AT84" t="str">
            <v>(819) 364-2355</v>
          </cell>
          <cell r="AX84" t="str">
            <v>Août 2014 : 10 Recommandations
Octobre 2016 : 6 Recommandations</v>
          </cell>
          <cell r="AY84" t="str">
            <v>11045143</v>
          </cell>
          <cell r="AZ84" t="str">
            <v>51218956</v>
          </cell>
          <cell r="BA84" t="str">
            <v>Monsieur Carol Filion</v>
          </cell>
          <cell r="BB84" t="str">
            <v>M. André Sauvé</v>
          </cell>
          <cell r="BC84" t="str">
            <v>CENTRE INTÉGRÉ UNIVERSITAIRE DE SANTÉ ET DE SERVICES SOCIAUX DE LA MAURICIE-ET-DU-CENTRE-DU-QUÉBEC</v>
          </cell>
          <cell r="BD84">
            <v>2729</v>
          </cell>
          <cell r="BE84" t="str">
            <v>Mauricie et Centre-du-Québec</v>
          </cell>
          <cell r="BI84" t="str">
            <v>0</v>
          </cell>
          <cell r="BJ84" t="str">
            <v>CPM</v>
          </cell>
          <cell r="BK84" t="str">
            <v>Public</v>
          </cell>
          <cell r="BL84" t="str">
            <v>2022-06-15</v>
          </cell>
          <cell r="BM84" t="str">
            <v>Isabelle Ouellet</v>
          </cell>
          <cell r="BN84" t="str">
            <v>Très adéquat</v>
          </cell>
          <cell r="BP84" t="str">
            <v>CPM</v>
          </cell>
        </row>
        <row r="85">
          <cell r="B85" t="str">
            <v>CENTRE D'HEBERGEMENT DE WARWICK</v>
          </cell>
          <cell r="C85" t="str">
            <v>Public</v>
          </cell>
          <cell r="D85" t="str">
            <v>CIUSSS DE LA MAURICIE-ET-DU-CENTRE-DU-QUÉBEC</v>
          </cell>
          <cell r="E85" t="str">
            <v>CIUSSS DE LA MAURICIE-ET-DU-CENTRE-DU-QUÉBEC</v>
          </cell>
          <cell r="F85" t="str">
            <v>04 - CIUSSS DE LA MAURICIE-ET-DU-CENTRE-DU-QUÉBEC</v>
          </cell>
          <cell r="G85" t="str">
            <v>4</v>
          </cell>
          <cell r="H85" t="str">
            <v>Mauricie et Centre-du-Québec</v>
          </cell>
          <cell r="J85" t="str">
            <v>11045143</v>
          </cell>
          <cell r="K85" t="str">
            <v>CENTRE INTÉGRÉ UNIVERSITAIRE DE SANTÉ ET DE SERVICES SOCIAUX DE LA MAURICIE-ET-DU-CENTRE-DU-QUÉBEC</v>
          </cell>
          <cell r="L85" t="str">
            <v>408</v>
          </cell>
          <cell r="M85" t="str">
            <v>RLS d'Arthabaska - de l'Érable</v>
          </cell>
          <cell r="N85" t="str">
            <v>51217842</v>
          </cell>
          <cell r="O85" t="str">
            <v>DE WARWICK</v>
          </cell>
          <cell r="P85" t="str">
            <v>Oui</v>
          </cell>
          <cell r="Q85" t="str">
            <v>2023-01-31</v>
          </cell>
          <cell r="R85" t="str">
            <v>SAPA</v>
          </cell>
          <cell r="S85" t="str">
            <v>Actif</v>
          </cell>
          <cell r="U85">
            <v>61</v>
          </cell>
          <cell r="V85" t="str">
            <v>2023-01-31</v>
          </cell>
          <cell r="X85" t="str">
            <v>5</v>
          </cell>
          <cell r="Y85" t="str">
            <v>52</v>
          </cell>
          <cell r="AA85" t="str">
            <v>2</v>
          </cell>
          <cell r="AB85" t="str">
            <v>61</v>
          </cell>
          <cell r="AC85">
            <v>61</v>
          </cell>
          <cell r="AD85">
            <v>0</v>
          </cell>
          <cell r="AE85">
            <v>0</v>
          </cell>
          <cell r="AF85">
            <v>0</v>
          </cell>
          <cell r="AH85" t="str">
            <v>390</v>
          </cell>
          <cell r="AI85" t="str">
            <v>Arthabaska</v>
          </cell>
          <cell r="AJ85" t="str">
            <v>4081</v>
          </cell>
          <cell r="AK85" t="str">
            <v>Arthabaska</v>
          </cell>
          <cell r="AL85" t="str">
            <v>39077</v>
          </cell>
          <cell r="AM85" t="str">
            <v>Warwick</v>
          </cell>
          <cell r="AN85" t="str">
            <v>10, RUE L'HEUREUX</v>
          </cell>
          <cell r="AP85" t="str">
            <v>J0A1M0</v>
          </cell>
          <cell r="AQ85" t="str">
            <v>https://http://www.csssae.qc.ca/</v>
          </cell>
          <cell r="AR85" t="str">
            <v>1996-01-01</v>
          </cell>
          <cell r="AT85" t="str">
            <v>(819) 358-6833</v>
          </cell>
          <cell r="AW85" t="str">
            <v>Cette installation de CHSLD s'appellait Centre d'hébergement DES ÉTOILES D'OR jusqu'en septembre 2016. En effet, à la suite du processus de modification des noms des différentes installations dont les CHSLD qui  a été entrepris par la DEGERI, Ce CHSLD a également changé de nom pour le Centre d'hébergement de Warwick.</v>
          </cell>
          <cell r="AX85" t="str">
            <v>Août 2014 : 8 Recommandations
Octobre 2016 : 10 Recommandations</v>
          </cell>
          <cell r="AY85" t="str">
            <v>11045143</v>
          </cell>
          <cell r="AZ85" t="str">
            <v>51217842</v>
          </cell>
          <cell r="BA85" t="str">
            <v>Monsieur Carol Filion</v>
          </cell>
          <cell r="BB85" t="str">
            <v>M. André Sauvé</v>
          </cell>
          <cell r="BC85" t="str">
            <v>CENTRE INTÉGRÉ UNIVERSITAIRE DE SANTÉ ET DE SERVICES SOCIAUX DE LA MAURICIE-ET-DU-CENTRE-DU-QUÉBEC</v>
          </cell>
          <cell r="BD85">
            <v>2728</v>
          </cell>
          <cell r="BE85" t="str">
            <v>Mauricie et Centre-du-Québec</v>
          </cell>
          <cell r="BI85" t="str">
            <v>0</v>
          </cell>
          <cell r="BJ85" t="str">
            <v>CPM</v>
          </cell>
          <cell r="BK85" t="str">
            <v>Public</v>
          </cell>
          <cell r="BL85" t="str">
            <v>2021-10-05</v>
          </cell>
          <cell r="BM85" t="str">
            <v>Sophie Audet</v>
          </cell>
          <cell r="BN85" t="str">
            <v>Acceptable</v>
          </cell>
          <cell r="BP85" t="str">
            <v>CTRCAQ</v>
          </cell>
        </row>
        <row r="86">
          <cell r="B86" t="str">
            <v xml:space="preserve">CENTRE D'HEBERGEMENT ET CLSC DU CHENE </v>
          </cell>
          <cell r="C86" t="str">
            <v>Public</v>
          </cell>
          <cell r="D86" t="str">
            <v>CIUSSS DE LA MAURICIE-ET-DU-CENTRE-DU-QUÉBEC</v>
          </cell>
          <cell r="E86" t="str">
            <v>CIUSSS DE LA MAURICIE-ET-DU-CENTRE-DU-QUÉBEC</v>
          </cell>
          <cell r="F86" t="str">
            <v>04 - CIUSSS DE LA MAURICIE-ET-DU-CENTRE-DU-QUÉBEC</v>
          </cell>
          <cell r="G86" t="str">
            <v>4</v>
          </cell>
          <cell r="H86" t="str">
            <v>Mauricie et Centre-du-Québec</v>
          </cell>
          <cell r="J86" t="str">
            <v>11045143</v>
          </cell>
          <cell r="K86" t="str">
            <v>CENTRE INTÉGRÉ UNIVERSITAIRE DE SANTÉ ET DE SERVICES SOCIAUX DE LA MAURICIE-ET-DU-CENTRE-DU-QUÉBEC</v>
          </cell>
          <cell r="L86" t="str">
            <v>408</v>
          </cell>
          <cell r="M86" t="str">
            <v>RLS d'Arthabaska - de l'Érable</v>
          </cell>
          <cell r="N86" t="str">
            <v>51217834</v>
          </cell>
          <cell r="O86" t="str">
            <v>CHSLD ET CLSC DU CHÊNE</v>
          </cell>
          <cell r="P86" t="str">
            <v>Oui</v>
          </cell>
          <cell r="Q86" t="str">
            <v>2023-01-31</v>
          </cell>
          <cell r="R86" t="str">
            <v>SAPA</v>
          </cell>
          <cell r="S86" t="str">
            <v>Actif</v>
          </cell>
          <cell r="U86">
            <v>124</v>
          </cell>
          <cell r="V86" t="str">
            <v>2023-01-31</v>
          </cell>
          <cell r="W86" t="str">
            <v>Non</v>
          </cell>
          <cell r="X86" t="str">
            <v>22</v>
          </cell>
          <cell r="Y86" t="str">
            <v>80</v>
          </cell>
          <cell r="AA86" t="str">
            <v>3</v>
          </cell>
          <cell r="AB86" t="str">
            <v>124</v>
          </cell>
          <cell r="AC86">
            <v>124</v>
          </cell>
          <cell r="AD86">
            <v>1</v>
          </cell>
          <cell r="AE86">
            <v>0</v>
          </cell>
          <cell r="AF86">
            <v>0</v>
          </cell>
          <cell r="AH86" t="str">
            <v>390</v>
          </cell>
          <cell r="AI86" t="str">
            <v>Arthabaska</v>
          </cell>
          <cell r="AJ86" t="str">
            <v>4081</v>
          </cell>
          <cell r="AK86" t="str">
            <v>Arthabaska</v>
          </cell>
          <cell r="AL86" t="str">
            <v>39062</v>
          </cell>
          <cell r="AM86" t="str">
            <v>Victoriaville</v>
          </cell>
          <cell r="AN86" t="str">
            <v>61, RUE DE L'ERMITAGE</v>
          </cell>
          <cell r="AP86" t="str">
            <v>G6P6X4</v>
          </cell>
          <cell r="AQ86" t="str">
            <v>https://http://www.csssae.qc.ca/</v>
          </cell>
          <cell r="AR86" t="str">
            <v>1996-01-01</v>
          </cell>
          <cell r="AT86" t="str">
            <v>(819) 758-7511</v>
          </cell>
          <cell r="AY86" t="str">
            <v>11045143</v>
          </cell>
          <cell r="AZ86" t="str">
            <v>51217834</v>
          </cell>
          <cell r="BA86" t="str">
            <v>Monsieur Carol Filion</v>
          </cell>
          <cell r="BB86" t="str">
            <v>M. André Sauvé</v>
          </cell>
          <cell r="BC86" t="str">
            <v>CENTRE INTÉGRÉ UNIVERSITAIRE DE SANTÉ ET DE SERVICES SOCIAUX DE LA MAURICIE-ET-DU-CENTRE-DU-QUÉBEC</v>
          </cell>
          <cell r="BD86">
            <v>2727</v>
          </cell>
          <cell r="BE86" t="str">
            <v>Mauricie et Centre-du-Québec</v>
          </cell>
          <cell r="BI86" t="str">
            <v>0</v>
          </cell>
          <cell r="BJ86" t="str">
            <v>CPM</v>
          </cell>
          <cell r="BK86" t="str">
            <v>Public</v>
          </cell>
          <cell r="BL86" t="str">
            <v>2018-09-11</v>
          </cell>
          <cell r="BM86" t="str">
            <v>Sophie Audet</v>
          </cell>
          <cell r="BN86" t="str">
            <v>Très adéquat</v>
          </cell>
          <cell r="BP86" t="str">
            <v>CPM</v>
          </cell>
        </row>
        <row r="87">
          <cell r="B87" t="str">
            <v>CENTRE D'HEBERGEMENT ET DE RÉADAPTATION EN DÉFICIENCE PHYSIQUE DU ROSEAU</v>
          </cell>
          <cell r="C87" t="str">
            <v>Public</v>
          </cell>
          <cell r="D87" t="str">
            <v>CIUSSS DE LA MAURICIE-ET-DU-CENTRE-DU-QUÉBEC</v>
          </cell>
          <cell r="E87" t="str">
            <v>CIUSSS DE LA MAURICIE-ET-DU-CENTRE-DU-QUÉBEC</v>
          </cell>
          <cell r="F87" t="str">
            <v>04 - CIUSSS DE LA MAURICIE-ET-DU-CENTRE-DU-QUÉBEC</v>
          </cell>
          <cell r="G87" t="str">
            <v>4</v>
          </cell>
          <cell r="H87" t="str">
            <v>Mauricie et Centre-du-Québec</v>
          </cell>
          <cell r="J87" t="str">
            <v>11045143</v>
          </cell>
          <cell r="K87" t="str">
            <v>CENTRE INTÉGRÉ UNIVERSITAIRE DE SANTÉ ET DE SERVICES SOCIAUX DE LA MAURICIE-ET-DU-CENTRE-DU-QUÉBEC</v>
          </cell>
          <cell r="L87" t="str">
            <v>408</v>
          </cell>
          <cell r="M87" t="str">
            <v>RLS d'Arthabaska - de l'Érable</v>
          </cell>
          <cell r="N87" t="str">
            <v>52576279</v>
          </cell>
          <cell r="O87" t="str">
            <v>CHSLD ET CRDP DU ROSEAU</v>
          </cell>
          <cell r="P87" t="str">
            <v>Oui</v>
          </cell>
          <cell r="R87" t="str">
            <v>SAPA</v>
          </cell>
          <cell r="S87" t="str">
            <v>Actif</v>
          </cell>
          <cell r="U87">
            <v>113</v>
          </cell>
          <cell r="V87" t="str">
            <v>2023-01-31</v>
          </cell>
          <cell r="W87" t="str">
            <v>Non</v>
          </cell>
          <cell r="Y87" t="str">
            <v>113</v>
          </cell>
          <cell r="AA87" t="str">
            <v>4</v>
          </cell>
          <cell r="AB87" t="str">
            <v>113</v>
          </cell>
          <cell r="AC87">
            <v>117</v>
          </cell>
          <cell r="AD87">
            <v>8</v>
          </cell>
          <cell r="AE87">
            <v>0</v>
          </cell>
          <cell r="AF87">
            <v>0</v>
          </cell>
          <cell r="AH87" t="str">
            <v>390</v>
          </cell>
          <cell r="AI87" t="str">
            <v>Arthabaska</v>
          </cell>
          <cell r="AJ87" t="str">
            <v>4081</v>
          </cell>
          <cell r="AK87" t="str">
            <v>Arthabaska</v>
          </cell>
          <cell r="AL87" t="str">
            <v>39062</v>
          </cell>
          <cell r="AM87" t="str">
            <v>Victoriaville</v>
          </cell>
          <cell r="AN87" t="str">
            <v>45, RUE DE L'ERMITAGE</v>
          </cell>
          <cell r="AP87" t="str">
            <v>G6P6X4</v>
          </cell>
          <cell r="AQ87" t="str">
            <v>https://http://www.csssae.qc.ca/</v>
          </cell>
          <cell r="AR87" t="str">
            <v>1982-09-11</v>
          </cell>
          <cell r="AT87" t="str">
            <v>(819) 758-7511</v>
          </cell>
          <cell r="AX87" t="str">
            <v>Visite ministérielle 25-26 mars 2014 : 18 recommandations
Visite ministérielle 19-20 janvier 2016 : 9 recommandations</v>
          </cell>
          <cell r="AY87" t="str">
            <v>11045143</v>
          </cell>
          <cell r="AZ87" t="str">
            <v>52576279</v>
          </cell>
          <cell r="BA87" t="str">
            <v>Monsieur Carol Filion</v>
          </cell>
          <cell r="BB87" t="str">
            <v>M. André Sauvé</v>
          </cell>
          <cell r="BC87" t="str">
            <v>CENTRE INTÉGRÉ UNIVERSITAIRE DE SANTÉ ET DE SERVICES SOCIAUX DE LA MAURICIE-ET-DU-CENTRE-DU-QUÉBEC</v>
          </cell>
          <cell r="BD87">
            <v>2730</v>
          </cell>
          <cell r="BE87" t="str">
            <v>Mauricie et Centre-du-Québec</v>
          </cell>
          <cell r="BI87" t="str">
            <v>0</v>
          </cell>
          <cell r="BJ87" t="str">
            <v>CPM</v>
          </cell>
          <cell r="BK87" t="str">
            <v>Public</v>
          </cell>
          <cell r="BL87" t="str">
            <v>2019-10-15</v>
          </cell>
          <cell r="BM87" t="str">
            <v>Sophie Audet</v>
          </cell>
          <cell r="BN87" t="str">
            <v>Très adéquat</v>
          </cell>
          <cell r="BP87" t="str">
            <v>CPM</v>
          </cell>
        </row>
        <row r="88">
          <cell r="B88" t="str">
            <v>CENTRE MULTISERVICES DE SANTÉ ET DE SERVICES SOCIAUX CHRIST-ROI</v>
          </cell>
          <cell r="C88" t="str">
            <v>Public</v>
          </cell>
          <cell r="D88" t="str">
            <v>CIUSSS DE LA MAURICIE-ET-DU-CENTRE-DU-QUÉBEC</v>
          </cell>
          <cell r="E88" t="str">
            <v>CIUSSS DE LA MAURICIE-ET-DU-CENTRE-DU-QUÉBEC</v>
          </cell>
          <cell r="F88" t="str">
            <v>04 - CIUSSS DE LA MAURICIE-ET-DU-CENTRE-DU-QUÉBEC</v>
          </cell>
          <cell r="G88" t="str">
            <v>4</v>
          </cell>
          <cell r="H88" t="str">
            <v>Mauricie et Centre-du-Québec</v>
          </cell>
          <cell r="J88" t="str">
            <v>11045143</v>
          </cell>
          <cell r="K88" t="str">
            <v>CENTRE INTÉGRÉ UNIVERSITAIRE DE SANTÉ ET DE SERVICES SOCIAUX DE LA MAURICIE-ET-DU-CENTRE-DU-QUÉBEC</v>
          </cell>
          <cell r="L88" t="str">
            <v>406</v>
          </cell>
          <cell r="M88" t="str">
            <v>RLS de Bécancour - Nicolet-Yamaska</v>
          </cell>
          <cell r="N88" t="str">
            <v>51220523</v>
          </cell>
          <cell r="O88" t="str">
            <v>CENTRE MULTI. SSS CHRIST-ROI</v>
          </cell>
          <cell r="P88" t="str">
            <v>Oui</v>
          </cell>
          <cell r="Q88" t="str">
            <v>2023-01-31</v>
          </cell>
          <cell r="R88" t="str">
            <v>SAPA</v>
          </cell>
          <cell r="S88" t="str">
            <v>Actif</v>
          </cell>
          <cell r="U88">
            <v>90</v>
          </cell>
          <cell r="V88" t="str">
            <v>2023-01-31</v>
          </cell>
          <cell r="W88" t="str">
            <v>Non</v>
          </cell>
          <cell r="X88" t="str">
            <v>18</v>
          </cell>
          <cell r="Y88" t="str">
            <v>54</v>
          </cell>
          <cell r="AA88" t="str">
            <v>3</v>
          </cell>
          <cell r="AB88" t="str">
            <v>90</v>
          </cell>
          <cell r="AC88">
            <v>90</v>
          </cell>
          <cell r="AD88">
            <v>2</v>
          </cell>
          <cell r="AE88">
            <v>0</v>
          </cell>
          <cell r="AF88">
            <v>0</v>
          </cell>
          <cell r="AH88" t="str">
            <v>500</v>
          </cell>
          <cell r="AI88" t="str">
            <v>Nicolet-Yamaska</v>
          </cell>
          <cell r="AJ88" t="str">
            <v>4061</v>
          </cell>
          <cell r="AK88" t="str">
            <v>Nicolet-Yamaska</v>
          </cell>
          <cell r="AL88" t="str">
            <v>50072</v>
          </cell>
          <cell r="AM88" t="str">
            <v>Nicolet</v>
          </cell>
          <cell r="AN88" t="str">
            <v>675, RUE SAINT-JEAN-BAPTISTE</v>
          </cell>
          <cell r="AP88" t="str">
            <v>J3T1S4</v>
          </cell>
          <cell r="AQ88" t="str">
            <v>http://www.csssbny.qc.ca/csssbny/</v>
          </cell>
          <cell r="AR88" t="str">
            <v>1997-08-20</v>
          </cell>
          <cell r="AT88" t="str">
            <v>(819) 293-2071</v>
          </cell>
          <cell r="AX88" t="str">
            <v>Visite ministérielle septembre 2013 : 8 recommandations
Visite ministérielle octobre 2015 :      4 recommandations</v>
          </cell>
          <cell r="AY88" t="str">
            <v>11045143</v>
          </cell>
          <cell r="AZ88" t="str">
            <v>51220523</v>
          </cell>
          <cell r="BA88" t="str">
            <v>Monsieur Carol Filion</v>
          </cell>
          <cell r="BB88" t="str">
            <v>M. André Sauvé</v>
          </cell>
          <cell r="BC88" t="str">
            <v>CENTRE INTÉGRÉ UNIVERSITAIRE DE SANTÉ ET DE SERVICES SOCIAUX DE LA MAURICIE-ET-DU-CENTRE-DU-QUÉBEC</v>
          </cell>
          <cell r="BD88">
            <v>2646</v>
          </cell>
          <cell r="BE88" t="str">
            <v>Mauricie et Centre-du-Québec</v>
          </cell>
          <cell r="BI88" t="str">
            <v>0</v>
          </cell>
          <cell r="BJ88" t="str">
            <v>CTRCAQ</v>
          </cell>
          <cell r="BK88" t="str">
            <v>Public</v>
          </cell>
          <cell r="BL88" t="str">
            <v>2019-11-06</v>
          </cell>
          <cell r="BM88" t="str">
            <v>Sophie Audet</v>
          </cell>
          <cell r="BN88" t="str">
            <v>Adéquat</v>
          </cell>
          <cell r="BP88" t="str">
            <v>CTRCAQ</v>
          </cell>
        </row>
        <row r="89">
          <cell r="B89" t="str">
            <v>CENTRE D'HEBERGEMENT FREDERICK-GEORGE-HERIOT</v>
          </cell>
          <cell r="C89" t="str">
            <v>Public</v>
          </cell>
          <cell r="D89" t="str">
            <v>CIUSSS DE LA MAURICIE-ET-DU-CENTRE-DU-QUÉBEC</v>
          </cell>
          <cell r="E89" t="str">
            <v>CIUSSS DE LA MAURICIE-ET-DU-CENTRE-DU-QUÉBEC</v>
          </cell>
          <cell r="F89" t="str">
            <v>04 - CIUSSS DE LA MAURICIE-ET-DU-CENTRE-DU-QUÉBEC</v>
          </cell>
          <cell r="G89" t="str">
            <v>4</v>
          </cell>
          <cell r="H89" t="str">
            <v>Mauricie et Centre-du-Québec</v>
          </cell>
          <cell r="J89" t="str">
            <v>11045143</v>
          </cell>
          <cell r="K89" t="str">
            <v>CENTRE INTÉGRÉ UNIVERSITAIRE DE SANTÉ ET DE SERVICES SOCIAUX DE LA MAURICIE-ET-DU-CENTRE-DU-QUÉBEC</v>
          </cell>
          <cell r="L89" t="str">
            <v>407</v>
          </cell>
          <cell r="M89" t="str">
            <v>RLS de Drummond</v>
          </cell>
          <cell r="N89" t="str">
            <v>51220234</v>
          </cell>
          <cell r="O89" t="str">
            <v>FREDERICK-GEORGE-HERIOT</v>
          </cell>
          <cell r="P89" t="str">
            <v>Oui</v>
          </cell>
          <cell r="Q89" t="str">
            <v>2023-01-31</v>
          </cell>
          <cell r="R89" t="str">
            <v>SAPA</v>
          </cell>
          <cell r="S89" t="str">
            <v>Actif</v>
          </cell>
          <cell r="U89">
            <v>311</v>
          </cell>
          <cell r="V89" t="str">
            <v>2023-01-31</v>
          </cell>
          <cell r="W89" t="str">
            <v>Non</v>
          </cell>
          <cell r="X89" t="str">
            <v>95</v>
          </cell>
          <cell r="Y89" t="str">
            <v>121</v>
          </cell>
          <cell r="AA89" t="str">
            <v>3</v>
          </cell>
          <cell r="AB89" t="str">
            <v>307</v>
          </cell>
          <cell r="AC89">
            <v>311</v>
          </cell>
          <cell r="AE89">
            <v>0</v>
          </cell>
          <cell r="AF89">
            <v>0</v>
          </cell>
          <cell r="AH89" t="str">
            <v>490</v>
          </cell>
          <cell r="AI89" t="str">
            <v>Drummond</v>
          </cell>
          <cell r="AJ89" t="str">
            <v>4071</v>
          </cell>
          <cell r="AK89" t="str">
            <v>Drummond</v>
          </cell>
          <cell r="AL89" t="str">
            <v>49058</v>
          </cell>
          <cell r="AM89" t="str">
            <v>Drummondville</v>
          </cell>
          <cell r="AN89" t="str">
            <v>75, RUE SAINT-GEORGES</v>
          </cell>
          <cell r="AP89" t="str">
            <v>J2C4G6</v>
          </cell>
          <cell r="AQ89" t="str">
            <v>http://www.csssdrummond.qc.ca/</v>
          </cell>
          <cell r="AR89" t="str">
            <v>1997-03-31</v>
          </cell>
          <cell r="AT89" t="str">
            <v>(819) 477-0544</v>
          </cell>
          <cell r="AY89" t="str">
            <v>11045143</v>
          </cell>
          <cell r="AZ89" t="str">
            <v>51220234</v>
          </cell>
          <cell r="BA89" t="str">
            <v>Monsieur Carol Filion</v>
          </cell>
          <cell r="BB89" t="str">
            <v>M. André Sauvé</v>
          </cell>
          <cell r="BC89" t="str">
            <v>CENTRE INTÉGRÉ UNIVERSITAIRE DE SANTÉ ET DE SERVICES SOCIAUX DE LA MAURICIE-ET-DU-CENTRE-DU-QUÉBEC</v>
          </cell>
          <cell r="BD89">
            <v>2733</v>
          </cell>
          <cell r="BE89" t="str">
            <v>Mauricie et Centre-du-Québec</v>
          </cell>
          <cell r="BI89" t="str">
            <v>0</v>
          </cell>
          <cell r="BJ89" t="str">
            <v>CTRCAQ</v>
          </cell>
          <cell r="BK89" t="str">
            <v>Public</v>
          </cell>
          <cell r="BL89" t="str">
            <v>2019-06-25</v>
          </cell>
          <cell r="BM89" t="str">
            <v>Sophie Audet</v>
          </cell>
          <cell r="BN89" t="str">
            <v>Préoccupant</v>
          </cell>
          <cell r="BP89" t="str">
            <v>CPM</v>
          </cell>
        </row>
        <row r="90">
          <cell r="B90" t="str">
            <v>CENTRE D'HEBERGEMENT ET CLSC NOTRE-DAME-DU-BON-CONSEIL</v>
          </cell>
          <cell r="C90" t="str">
            <v>Public</v>
          </cell>
          <cell r="D90" t="str">
            <v>CIUSSS DE LA MAURICIE-ET-DU-CENTRE-DU-QUÉBEC</v>
          </cell>
          <cell r="E90" t="str">
            <v>CIUSSS DE LA MAURICIE-ET-DU-CENTRE-DU-QUÉBEC</v>
          </cell>
          <cell r="F90" t="str">
            <v>04 - CIUSSS DE LA MAURICIE-ET-DU-CENTRE-DU-QUÉBEC</v>
          </cell>
          <cell r="G90" t="str">
            <v>4</v>
          </cell>
          <cell r="H90" t="str">
            <v>Mauricie et Centre-du-Québec</v>
          </cell>
          <cell r="J90" t="str">
            <v>11045143</v>
          </cell>
          <cell r="K90" t="str">
            <v>CENTRE INTÉGRÉ UNIVERSITAIRE DE SANTÉ ET DE SERVICES SOCIAUX DE LA MAURICIE-ET-DU-CENTRE-DU-QUÉBEC</v>
          </cell>
          <cell r="L90" t="str">
            <v>407</v>
          </cell>
          <cell r="M90" t="str">
            <v>RLS de Drummond</v>
          </cell>
          <cell r="N90" t="str">
            <v>51220242</v>
          </cell>
          <cell r="O90" t="str">
            <v>CH ET CLSC NOTRE-DAME-DU-BON-BON-CONSEIL</v>
          </cell>
          <cell r="P90" t="str">
            <v>Oui</v>
          </cell>
          <cell r="Q90" t="str">
            <v>2023-01-31</v>
          </cell>
          <cell r="R90" t="str">
            <v>SAPA</v>
          </cell>
          <cell r="S90" t="str">
            <v>Actif</v>
          </cell>
          <cell r="U90">
            <v>51</v>
          </cell>
          <cell r="V90" t="str">
            <v>2023-01-31</v>
          </cell>
          <cell r="W90" t="str">
            <v>Non</v>
          </cell>
          <cell r="X90" t="str">
            <v>9</v>
          </cell>
          <cell r="Y90" t="str">
            <v>33</v>
          </cell>
          <cell r="AA90" t="str">
            <v>2</v>
          </cell>
          <cell r="AB90" t="str">
            <v>51</v>
          </cell>
          <cell r="AC90">
            <v>51</v>
          </cell>
          <cell r="AD90">
            <v>0</v>
          </cell>
          <cell r="AE90">
            <v>0</v>
          </cell>
          <cell r="AF90">
            <v>0</v>
          </cell>
          <cell r="AH90" t="str">
            <v>490</v>
          </cell>
          <cell r="AI90" t="str">
            <v>Drummond</v>
          </cell>
          <cell r="AJ90" t="str">
            <v>4071</v>
          </cell>
          <cell r="AK90" t="str">
            <v>Drummond</v>
          </cell>
          <cell r="AL90" t="str">
            <v>49075</v>
          </cell>
          <cell r="AM90" t="str">
            <v>Notre-Dame-du-Bon-Conseil</v>
          </cell>
          <cell r="AN90" t="str">
            <v>91, RUE SAINT-THOMAS</v>
          </cell>
          <cell r="AP90" t="str">
            <v>J0C1A0</v>
          </cell>
          <cell r="AQ90" t="str">
            <v>http://www.csssdrummond.qc.ca/</v>
          </cell>
          <cell r="AR90" t="str">
            <v>1997-03-31</v>
          </cell>
          <cell r="AT90" t="str">
            <v>(819) 336-2122</v>
          </cell>
          <cell r="AX90" t="str">
            <v>Visite ministérielle Février 2014 : 12 recommandations
Visite ministérielle Novembre 2015 : 3 recommandations</v>
          </cell>
          <cell r="AY90" t="str">
            <v>11045143</v>
          </cell>
          <cell r="AZ90" t="str">
            <v>51220242</v>
          </cell>
          <cell r="BA90" t="str">
            <v>Monsieur Carol Filion</v>
          </cell>
          <cell r="BB90" t="str">
            <v>M. André Sauvé</v>
          </cell>
          <cell r="BC90" t="str">
            <v>CENTRE INTÉGRÉ UNIVERSITAIRE DE SANTÉ ET DE SERVICES SOCIAUX DE LA MAURICIE-ET-DU-CENTRE-DU-QUÉBEC</v>
          </cell>
          <cell r="BD90">
            <v>2734</v>
          </cell>
          <cell r="BE90" t="str">
            <v>Mauricie et Centre-du-Québec</v>
          </cell>
          <cell r="BI90" t="str">
            <v>0</v>
          </cell>
          <cell r="BJ90" t="str">
            <v>CTRCAQ</v>
          </cell>
          <cell r="BK90" t="str">
            <v>Public</v>
          </cell>
          <cell r="BL90" t="str">
            <v>2019-09-25</v>
          </cell>
          <cell r="BM90" t="str">
            <v>Sophie Audet</v>
          </cell>
          <cell r="BN90" t="str">
            <v>Très adéquat</v>
          </cell>
          <cell r="BP90" t="str">
            <v>CPM</v>
          </cell>
        </row>
        <row r="91">
          <cell r="B91" t="str">
            <v>CENTRE D'HEBERGEMENT ET DE  RÉADAPTATION EN DÉFICIENCE INTELLECTUELLE ET EN TROUBLE DU SPECTRE DE L'AUTISME LAFLECHE</v>
          </cell>
          <cell r="C91" t="str">
            <v>Public</v>
          </cell>
          <cell r="D91" t="str">
            <v>CIUSSS DE LA MAURICIE-ET-DU-CENTRE-DU-QUÉBEC</v>
          </cell>
          <cell r="E91" t="str">
            <v>CIUSSS DE LA MAURICIE-ET-DU-CENTRE-DU-QUÉBEC</v>
          </cell>
          <cell r="F91" t="str">
            <v>04 - CIUSSS DE LA MAURICIE-ET-DU-CENTRE-DU-QUÉBEC</v>
          </cell>
          <cell r="G91" t="str">
            <v>4</v>
          </cell>
          <cell r="H91" t="str">
            <v>Mauricie et Centre-du-Québec</v>
          </cell>
          <cell r="J91" t="str">
            <v>11045143</v>
          </cell>
          <cell r="K91" t="str">
            <v>CENTRE INTÉGRÉ UNIVERSITAIRE DE SANTÉ ET DE SERVICES SOCIAUX DE LA MAURICIE-ET-DU-CENTRE-DU-QUÉBEC</v>
          </cell>
          <cell r="L91" t="str">
            <v>403</v>
          </cell>
          <cell r="M91" t="str">
            <v>RLS du Centre-de-la-Mauricie</v>
          </cell>
          <cell r="N91" t="str">
            <v>51219152</v>
          </cell>
          <cell r="O91" t="str">
            <v>CHSLD ET CRDI-TSA LAFLÈCHE</v>
          </cell>
          <cell r="P91" t="str">
            <v>Oui</v>
          </cell>
          <cell r="Q91" t="str">
            <v>2023-01-31</v>
          </cell>
          <cell r="R91" t="str">
            <v>SAPA</v>
          </cell>
          <cell r="S91" t="str">
            <v>Actif</v>
          </cell>
          <cell r="U91">
            <v>154</v>
          </cell>
          <cell r="V91" t="str">
            <v>2023-01-31</v>
          </cell>
          <cell r="AC91">
            <v>154</v>
          </cell>
          <cell r="AE91">
            <v>0</v>
          </cell>
          <cell r="AF91">
            <v>0</v>
          </cell>
          <cell r="AH91" t="str">
            <v>360</v>
          </cell>
          <cell r="AI91" t="str">
            <v>Shawinigan</v>
          </cell>
          <cell r="AJ91" t="str">
            <v>4031</v>
          </cell>
          <cell r="AK91" t="str">
            <v>Centre-de-la-Mauricie</v>
          </cell>
          <cell r="AL91" t="str">
            <v>36033</v>
          </cell>
          <cell r="AM91" t="str">
            <v>Shawinigan</v>
          </cell>
          <cell r="AN91" t="str">
            <v>1650, 6E AVENUE</v>
          </cell>
          <cell r="AP91" t="str">
            <v>G9T2K4</v>
          </cell>
          <cell r="AQ91" t="str">
            <v>http://www.etrehumain.ca/</v>
          </cell>
          <cell r="AR91" t="str">
            <v>1996-09-17</v>
          </cell>
          <cell r="AT91" t="str">
            <v>(819) 533-2500</v>
          </cell>
          <cell r="AY91" t="str">
            <v>11045143</v>
          </cell>
          <cell r="AZ91" t="str">
            <v>51219152</v>
          </cell>
          <cell r="BA91" t="str">
            <v>Monsieur Carol Filion</v>
          </cell>
          <cell r="BB91" t="str">
            <v>M. André Sauvé</v>
          </cell>
          <cell r="BC91" t="str">
            <v>CENTRE INTÉGRÉ UNIVERSITAIRE DE SANTÉ ET DE SERVICES SOCIAUX DE LA MAURICIE-ET-DU-CENTRE-DU-QUÉBEC</v>
          </cell>
          <cell r="BD91">
            <v>2642</v>
          </cell>
          <cell r="BE91" t="str">
            <v>Mauricie et Centre-du-Québec</v>
          </cell>
          <cell r="BI91" t="str">
            <v>0</v>
          </cell>
          <cell r="BJ91" t="str">
            <v>CPM</v>
          </cell>
          <cell r="BK91" t="str">
            <v>Public</v>
          </cell>
          <cell r="BL91" t="str">
            <v>2022-03-31</v>
          </cell>
          <cell r="BM91" t="str">
            <v>Micheline Bowen</v>
          </cell>
          <cell r="BN91" t="str">
            <v>Très adéquat</v>
          </cell>
          <cell r="BP91" t="str">
            <v>CPM</v>
          </cell>
        </row>
        <row r="92">
          <cell r="B92" t="str">
            <v>CENTRE D'HEBERGEMENT ET CLSC LOUIS-DENONCOURT</v>
          </cell>
          <cell r="C92" t="str">
            <v>Public</v>
          </cell>
          <cell r="D92" t="str">
            <v>CIUSSS DE LA MAURICIE-ET-DU-CENTRE-DU-QUÉBEC</v>
          </cell>
          <cell r="E92" t="str">
            <v>CIUSSS DE LA MAURICIE-ET-DU-CENTRE-DU-QUÉBEC</v>
          </cell>
          <cell r="F92" t="str">
            <v>04 - CIUSSS DE LA MAURICIE-ET-DU-CENTRE-DU-QUÉBEC</v>
          </cell>
          <cell r="G92" t="str">
            <v>4</v>
          </cell>
          <cell r="H92" t="str">
            <v>Mauricie et Centre-du-Québec</v>
          </cell>
          <cell r="J92" t="str">
            <v>11045143</v>
          </cell>
          <cell r="K92" t="str">
            <v>CENTRE INTÉGRÉ UNIVERSITAIRE DE SANTÉ ET DE SERVICES SOCIAUX DE LA MAURICIE-ET-DU-CENTRE-DU-QUÉBEC</v>
          </cell>
          <cell r="L92" t="str">
            <v>405</v>
          </cell>
          <cell r="M92" t="str">
            <v>RLS de Trois-Rivières</v>
          </cell>
          <cell r="N92" t="str">
            <v>54583315</v>
          </cell>
          <cell r="O92" t="str">
            <v>LOUIS-DENONCOURT</v>
          </cell>
          <cell r="P92" t="str">
            <v>Oui</v>
          </cell>
          <cell r="Q92" t="str">
            <v>2023-01-31</v>
          </cell>
          <cell r="R92" t="str">
            <v>SAPA</v>
          </cell>
          <cell r="S92" t="str">
            <v>Actif</v>
          </cell>
          <cell r="U92">
            <v>75</v>
          </cell>
          <cell r="V92" t="str">
            <v>2023-01-31</v>
          </cell>
          <cell r="Y92" t="str">
            <v>76</v>
          </cell>
          <cell r="AA92" t="str">
            <v>2</v>
          </cell>
          <cell r="AB92" t="str">
            <v>75</v>
          </cell>
          <cell r="AC92">
            <v>75</v>
          </cell>
          <cell r="AD92">
            <v>1</v>
          </cell>
          <cell r="AE92">
            <v>0</v>
          </cell>
          <cell r="AF92">
            <v>0</v>
          </cell>
          <cell r="AH92" t="str">
            <v>371</v>
          </cell>
          <cell r="AI92" t="str">
            <v>Trois-Rivières</v>
          </cell>
          <cell r="AJ92" t="str">
            <v>4051</v>
          </cell>
          <cell r="AK92" t="str">
            <v>Trois-Rivières</v>
          </cell>
          <cell r="AL92" t="str">
            <v>37067</v>
          </cell>
          <cell r="AM92" t="str">
            <v>Trois-Rivières</v>
          </cell>
          <cell r="AN92" t="str">
            <v>435, RUE SAINT-ROCH</v>
          </cell>
          <cell r="AP92" t="str">
            <v>G9A2L9</v>
          </cell>
          <cell r="AQ92" t="str">
            <v>http://www.cssstr.qc.ca/</v>
          </cell>
          <cell r="AR92" t="str">
            <v>1994-08-21</v>
          </cell>
          <cell r="AT92" t="str">
            <v>(819) 376-2566</v>
          </cell>
          <cell r="AY92" t="str">
            <v>11045143</v>
          </cell>
          <cell r="AZ92" t="str">
            <v>54583315</v>
          </cell>
          <cell r="BA92" t="str">
            <v>Monsieur Carol Filion</v>
          </cell>
          <cell r="BB92" t="str">
            <v>M. André Sauvé</v>
          </cell>
          <cell r="BC92" t="str">
            <v>CENTRE INTÉGRÉ UNIVERSITAIRE DE SANTÉ ET DE SERVICES SOCIAUX DE LA MAURICIE-ET-DU-CENTRE-DU-QUÉBEC</v>
          </cell>
          <cell r="BD92">
            <v>2747</v>
          </cell>
          <cell r="BE92" t="str">
            <v>Mauricie et Centre-du-Québec</v>
          </cell>
          <cell r="BI92" t="str">
            <v>0</v>
          </cell>
          <cell r="BJ92" t="str">
            <v>CPM</v>
          </cell>
          <cell r="BK92" t="str">
            <v>Public</v>
          </cell>
          <cell r="BL92" t="str">
            <v>2018-07-26</v>
          </cell>
          <cell r="BM92" t="str">
            <v>Valérie Godreau</v>
          </cell>
          <cell r="BN92" t="str">
            <v>Très adéquat</v>
          </cell>
          <cell r="BP92" t="str">
            <v>CPM</v>
          </cell>
        </row>
        <row r="93">
          <cell r="B93" t="str">
            <v>CENTRE D'HEBERGEMENT LUCIEN-SHOONER</v>
          </cell>
          <cell r="C93" t="str">
            <v>Public</v>
          </cell>
          <cell r="D93" t="str">
            <v>CIUSSS DE LA MAURICIE-ET-DU-CENTRE-DU-QUÉBEC</v>
          </cell>
          <cell r="E93" t="str">
            <v>CIUSSS DE LA MAURICIE-ET-DU-CENTRE-DU-QUÉBEC</v>
          </cell>
          <cell r="F93" t="str">
            <v>04 - CIUSSS DE LA MAURICIE-ET-DU-CENTRE-DU-QUÉBEC</v>
          </cell>
          <cell r="G93" t="str">
            <v>4</v>
          </cell>
          <cell r="H93" t="str">
            <v>Mauricie et Centre-du-Québec</v>
          </cell>
          <cell r="J93" t="str">
            <v>11045143</v>
          </cell>
          <cell r="K93" t="str">
            <v>CENTRE INTÉGRÉ UNIVERSITAIRE DE SANTÉ ET DE SERVICES SOCIAUX DE LA MAURICIE-ET-DU-CENTRE-DU-QUÉBEC</v>
          </cell>
          <cell r="L93" t="str">
            <v>406</v>
          </cell>
          <cell r="M93" t="str">
            <v>RLS de Bécancour - Nicolet-Yamaska</v>
          </cell>
          <cell r="N93" t="str">
            <v>51220531</v>
          </cell>
          <cell r="O93" t="str">
            <v>LUCIEN-SHOONER</v>
          </cell>
          <cell r="P93" t="str">
            <v>Oui</v>
          </cell>
          <cell r="Q93" t="str">
            <v>2023-01-31</v>
          </cell>
          <cell r="R93" t="str">
            <v>SAPA</v>
          </cell>
          <cell r="S93" t="str">
            <v>Actif</v>
          </cell>
          <cell r="U93">
            <v>30</v>
          </cell>
          <cell r="V93" t="str">
            <v>2023-01-31</v>
          </cell>
          <cell r="W93" t="str">
            <v>Non</v>
          </cell>
          <cell r="Y93" t="str">
            <v>30</v>
          </cell>
          <cell r="AA93" t="str">
            <v>3</v>
          </cell>
          <cell r="AB93" t="str">
            <v>30</v>
          </cell>
          <cell r="AC93">
            <v>30</v>
          </cell>
          <cell r="AD93">
            <v>0</v>
          </cell>
          <cell r="AE93">
            <v>0</v>
          </cell>
          <cell r="AF93">
            <v>0</v>
          </cell>
          <cell r="AH93" t="str">
            <v>500</v>
          </cell>
          <cell r="AI93" t="str">
            <v>Nicolet-Yamaska</v>
          </cell>
          <cell r="AJ93" t="str">
            <v>4061</v>
          </cell>
          <cell r="AK93" t="str">
            <v>Nicolet-Yamaska</v>
          </cell>
          <cell r="AL93" t="str">
            <v>50113</v>
          </cell>
          <cell r="AM93" t="str">
            <v>Pierreville</v>
          </cell>
          <cell r="AN93" t="str">
            <v>50, RUE LIEUT.-GOUVERNEUR-PAUL-COMTOIS</v>
          </cell>
          <cell r="AP93" t="str">
            <v>J0G1J0</v>
          </cell>
          <cell r="AQ93" t="str">
            <v>http://www.csssbny.qc.ca/csssbny/</v>
          </cell>
          <cell r="AR93" t="str">
            <v>1997-08-20</v>
          </cell>
          <cell r="AT93" t="str">
            <v>(450) 568-2712</v>
          </cell>
          <cell r="AY93" t="str">
            <v>11045143</v>
          </cell>
          <cell r="AZ93" t="str">
            <v>51220531</v>
          </cell>
          <cell r="BA93" t="str">
            <v>Monsieur Carol Filion</v>
          </cell>
          <cell r="BB93" t="str">
            <v>M. André Sauvé</v>
          </cell>
          <cell r="BC93" t="str">
            <v>CENTRE INTÉGRÉ UNIVERSITAIRE DE SANTÉ ET DE SERVICES SOCIAUX DE LA MAURICIE-ET-DU-CENTRE-DU-QUÉBEC</v>
          </cell>
          <cell r="BD93">
            <v>2647</v>
          </cell>
          <cell r="BE93" t="str">
            <v>Mauricie et Centre-du-Québec</v>
          </cell>
          <cell r="BI93" t="str">
            <v>0</v>
          </cell>
          <cell r="BJ93" t="str">
            <v>CTRCAQ</v>
          </cell>
          <cell r="BK93" t="str">
            <v>Public</v>
          </cell>
          <cell r="BL93" t="str">
            <v>2022-06-21</v>
          </cell>
          <cell r="BM93" t="str">
            <v>Isabelle Ouellet</v>
          </cell>
          <cell r="BN93" t="str">
            <v>Très adéquat</v>
          </cell>
          <cell r="BP93" t="str">
            <v>CTRCAQ</v>
          </cell>
        </row>
        <row r="94">
          <cell r="B94" t="str">
            <v>CENTRE D'HEBERGEMENT MARGUERITE-D'YOUVILLE</v>
          </cell>
          <cell r="C94" t="str">
            <v>Public</v>
          </cell>
          <cell r="D94" t="str">
            <v>CIUSSS DE LA MAURICIE-ET-DU-CENTRE-DU-QUÉBEC</v>
          </cell>
          <cell r="E94" t="str">
            <v>CIUSSS DE LA MAURICIE-ET-DU-CENTRE-DU-QUÉBEC</v>
          </cell>
          <cell r="F94" t="str">
            <v>04 - CIUSSS DE LA MAURICIE-ET-DU-CENTRE-DU-QUÉBEC</v>
          </cell>
          <cell r="G94" t="str">
            <v>4</v>
          </cell>
          <cell r="H94" t="str">
            <v>Mauricie et Centre-du-Québec</v>
          </cell>
          <cell r="J94" t="str">
            <v>11045143</v>
          </cell>
          <cell r="K94" t="str">
            <v>CENTRE INTÉGRÉ UNIVERSITAIRE DE SANTÉ ET DE SERVICES SOCIAUX DE LA MAURICIE-ET-DU-CENTRE-DU-QUÉBEC</v>
          </cell>
          <cell r="L94" t="str">
            <v>407</v>
          </cell>
          <cell r="M94" t="str">
            <v>RLS de Drummond</v>
          </cell>
          <cell r="N94" t="str">
            <v>51225266</v>
          </cell>
          <cell r="O94" t="str">
            <v>MARGUERITE-D'YOUVILLE</v>
          </cell>
          <cell r="P94" t="str">
            <v>Oui</v>
          </cell>
          <cell r="Q94" t="str">
            <v>2023-01-31</v>
          </cell>
          <cell r="R94" t="str">
            <v>SAPA</v>
          </cell>
          <cell r="S94" t="str">
            <v>Actif</v>
          </cell>
          <cell r="U94">
            <v>70</v>
          </cell>
          <cell r="V94" t="str">
            <v>2023-01-31</v>
          </cell>
          <cell r="W94" t="str">
            <v>Non</v>
          </cell>
          <cell r="Y94" t="str">
            <v>68</v>
          </cell>
          <cell r="AA94" t="str">
            <v>2</v>
          </cell>
          <cell r="AB94" t="str">
            <v>67</v>
          </cell>
          <cell r="AC94">
            <v>68</v>
          </cell>
          <cell r="AD94">
            <v>0</v>
          </cell>
          <cell r="AE94">
            <v>0</v>
          </cell>
          <cell r="AF94">
            <v>0</v>
          </cell>
          <cell r="AH94" t="str">
            <v>490</v>
          </cell>
          <cell r="AI94" t="str">
            <v>Drummond</v>
          </cell>
          <cell r="AJ94" t="str">
            <v>4071</v>
          </cell>
          <cell r="AK94" t="str">
            <v>Drummond</v>
          </cell>
          <cell r="AL94" t="str">
            <v>49058</v>
          </cell>
          <cell r="AM94" t="str">
            <v>Drummondville</v>
          </cell>
          <cell r="AN94" t="str">
            <v>574, RUE HERIOT</v>
          </cell>
          <cell r="AP94" t="str">
            <v>J2B1B9</v>
          </cell>
          <cell r="AQ94" t="str">
            <v>http://www.csssdrummond.qc.ca/</v>
          </cell>
          <cell r="AR94" t="str">
            <v>2002-03-01</v>
          </cell>
          <cell r="AT94" t="str">
            <v>(819) 478-6464</v>
          </cell>
          <cell r="AX94" t="str">
            <v>Visite ministérielle Février 2014 : 8 recommandations
Visite ministérielle Novembre 2015 : 3 recommandations</v>
          </cell>
          <cell r="AY94" t="str">
            <v>11045143</v>
          </cell>
          <cell r="AZ94" t="str">
            <v>51225266</v>
          </cell>
          <cell r="BA94" t="str">
            <v>Monsieur Carol Filion</v>
          </cell>
          <cell r="BB94" t="str">
            <v>M. André Sauvé</v>
          </cell>
          <cell r="BC94" t="str">
            <v>CENTRE INTÉGRÉ UNIVERSITAIRE DE SANTÉ ET DE SERVICES SOCIAUX DE LA MAURICIE-ET-DU-CENTRE-DU-QUÉBEC</v>
          </cell>
          <cell r="BD94">
            <v>2641</v>
          </cell>
          <cell r="BE94" t="str">
            <v>Mauricie et Centre-du-Québec</v>
          </cell>
          <cell r="BI94" t="str">
            <v>0</v>
          </cell>
          <cell r="BJ94" t="str">
            <v>CTRCAQ</v>
          </cell>
          <cell r="BK94" t="str">
            <v>Public</v>
          </cell>
          <cell r="BL94" t="str">
            <v>2019-09-24</v>
          </cell>
          <cell r="BM94" t="str">
            <v>Sophie Audet</v>
          </cell>
          <cell r="BN94" t="str">
            <v>Adéquat</v>
          </cell>
          <cell r="BP94" t="str">
            <v>CTRCAQ</v>
          </cell>
        </row>
        <row r="95">
          <cell r="B95" t="str">
            <v>CENTRE D'HEBERGEMENT ROLAND-LECLERC</v>
          </cell>
          <cell r="C95" t="str">
            <v>Public</v>
          </cell>
          <cell r="D95" t="str">
            <v>CIUSSS DE LA MAURICIE-ET-DU-CENTRE-DU-QUÉBEC</v>
          </cell>
          <cell r="E95" t="str">
            <v>CIUSSS DE LA MAURICIE-ET-DU-CENTRE-DU-QUÉBEC</v>
          </cell>
          <cell r="F95" t="str">
            <v>04 - CIUSSS DE LA MAURICIE-ET-DU-CENTRE-DU-QUÉBEC</v>
          </cell>
          <cell r="G95" t="str">
            <v>4</v>
          </cell>
          <cell r="H95" t="str">
            <v>Mauricie et Centre-du-Québec</v>
          </cell>
          <cell r="J95" t="str">
            <v>11045143</v>
          </cell>
          <cell r="K95" t="str">
            <v>CENTRE INTÉGRÉ UNIVERSITAIRE DE SANTÉ ET DE SERVICES SOCIAUX DE LA MAURICIE-ET-DU-CENTRE-DU-QUÉBEC</v>
          </cell>
          <cell r="L95" t="str">
            <v>405</v>
          </cell>
          <cell r="M95" t="str">
            <v>RLS de Trois-Rivières</v>
          </cell>
          <cell r="N95" t="str">
            <v>51233831</v>
          </cell>
          <cell r="O95" t="str">
            <v>ROLAND-LECLERC</v>
          </cell>
          <cell r="P95" t="str">
            <v>Oui</v>
          </cell>
          <cell r="Q95" t="str">
            <v>2023-01-31</v>
          </cell>
          <cell r="R95" t="str">
            <v>SAPA</v>
          </cell>
          <cell r="S95" t="str">
            <v>Actif</v>
          </cell>
          <cell r="U95">
            <v>160</v>
          </cell>
          <cell r="V95" t="str">
            <v>2023-01-31</v>
          </cell>
          <cell r="AC95">
            <v>160</v>
          </cell>
          <cell r="AD95">
            <v>0</v>
          </cell>
          <cell r="AE95">
            <v>0</v>
          </cell>
          <cell r="AF95">
            <v>0</v>
          </cell>
          <cell r="AH95" t="str">
            <v>371</v>
          </cell>
          <cell r="AI95" t="str">
            <v>Trois-Rivières</v>
          </cell>
          <cell r="AJ95" t="str">
            <v>4051</v>
          </cell>
          <cell r="AK95" t="str">
            <v>Trois-Rivières</v>
          </cell>
          <cell r="AL95" t="str">
            <v>37067</v>
          </cell>
          <cell r="AM95" t="str">
            <v>Trois-Rivières</v>
          </cell>
          <cell r="AN95" t="str">
            <v>3500, RUE SAINTE-MARGUERITE</v>
          </cell>
          <cell r="AP95" t="str">
            <v>G8Z1X3</v>
          </cell>
          <cell r="AQ95" t="str">
            <v>http://www.cssstr.qc.ca/</v>
          </cell>
          <cell r="AR95" t="str">
            <v>2011-10-12</v>
          </cell>
          <cell r="AT95" t="str">
            <v>(000) 000-0000</v>
          </cell>
          <cell r="AY95" t="str">
            <v>11045143</v>
          </cell>
          <cell r="AZ95" t="str">
            <v>51233831</v>
          </cell>
          <cell r="BA95" t="str">
            <v>Monsieur Carol Filion</v>
          </cell>
          <cell r="BB95" t="str">
            <v>M. André Sauvé</v>
          </cell>
          <cell r="BC95" t="str">
            <v>CENTRE INTÉGRÉ UNIVERSITAIRE DE SANTÉ ET DE SERVICES SOCIAUX DE LA MAURICIE-ET-DU-CENTRE-DU-QUÉBEC</v>
          </cell>
          <cell r="BD95">
            <v>2746</v>
          </cell>
          <cell r="BE95" t="str">
            <v>Mauricie et Centre-du-Québec</v>
          </cell>
          <cell r="BI95" t="str">
            <v>0</v>
          </cell>
          <cell r="BJ95" t="str">
            <v>CPM</v>
          </cell>
          <cell r="BK95" t="str">
            <v>Public</v>
          </cell>
          <cell r="BL95" t="str">
            <v>2020-03-02</v>
          </cell>
          <cell r="BM95" t="str">
            <v>Stéphane Bouffard</v>
          </cell>
          <cell r="BN95" t="str">
            <v>Très adéquat</v>
          </cell>
          <cell r="BP95" t="str">
            <v>CTRCAQ</v>
          </cell>
        </row>
        <row r="96">
          <cell r="B96" t="str">
            <v>CENTRE D'HEBERGEMENT ROMAIN-BECQUET</v>
          </cell>
          <cell r="C96" t="str">
            <v>Public</v>
          </cell>
          <cell r="D96" t="str">
            <v>CIUSSS DE LA MAURICIE-ET-DU-CENTRE-DU-QUÉBEC</v>
          </cell>
          <cell r="E96" t="str">
            <v>CIUSSS DE LA MAURICIE-ET-DU-CENTRE-DU-QUÉBEC</v>
          </cell>
          <cell r="F96" t="str">
            <v>04 - CIUSSS DE LA MAURICIE-ET-DU-CENTRE-DU-QUÉBEC</v>
          </cell>
          <cell r="G96" t="str">
            <v>4</v>
          </cell>
          <cell r="H96" t="str">
            <v>Mauricie et Centre-du-Québec</v>
          </cell>
          <cell r="J96" t="str">
            <v>11045143</v>
          </cell>
          <cell r="K96" t="str">
            <v>CENTRE INTÉGRÉ UNIVERSITAIRE DE SANTÉ ET DE SERVICES SOCIAUX DE LA MAURICIE-ET-DU-CENTRE-DU-QUÉBEC</v>
          </cell>
          <cell r="L96" t="str">
            <v>406</v>
          </cell>
          <cell r="M96" t="str">
            <v>RLS de Bécancour - Nicolet-Yamaska</v>
          </cell>
          <cell r="N96" t="str">
            <v>51218022</v>
          </cell>
          <cell r="O96" t="str">
            <v>ROMAIN-BECQUET</v>
          </cell>
          <cell r="P96" t="str">
            <v>Oui</v>
          </cell>
          <cell r="Q96" t="str">
            <v>2023-01-31</v>
          </cell>
          <cell r="R96" t="str">
            <v>SAPA</v>
          </cell>
          <cell r="S96" t="str">
            <v>Actif</v>
          </cell>
          <cell r="U96">
            <v>32</v>
          </cell>
          <cell r="V96" t="str">
            <v>2023-01-31</v>
          </cell>
          <cell r="W96" t="str">
            <v>Non</v>
          </cell>
          <cell r="Y96" t="str">
            <v>32</v>
          </cell>
          <cell r="AA96" t="str">
            <v>2</v>
          </cell>
          <cell r="AB96" t="str">
            <v>32</v>
          </cell>
          <cell r="AC96">
            <v>32</v>
          </cell>
          <cell r="AE96">
            <v>0</v>
          </cell>
          <cell r="AF96">
            <v>0</v>
          </cell>
          <cell r="AH96" t="str">
            <v>380</v>
          </cell>
          <cell r="AI96" t="str">
            <v>Bécancour</v>
          </cell>
          <cell r="AJ96" t="str">
            <v>4062</v>
          </cell>
          <cell r="AK96" t="str">
            <v>Bécancour</v>
          </cell>
          <cell r="AL96" t="str">
            <v>38065</v>
          </cell>
          <cell r="AM96" t="str">
            <v>Saint-Pierre-les-Becquets</v>
          </cell>
          <cell r="AN96" t="str">
            <v>255, ROUTE MARIE-VICTORIN</v>
          </cell>
          <cell r="AP96" t="str">
            <v>G0X2Z0</v>
          </cell>
          <cell r="AQ96" t="str">
            <v>http://www.csssbny.qc.ca/csssbny/</v>
          </cell>
          <cell r="AR96" t="str">
            <v>1996-02-20</v>
          </cell>
          <cell r="AT96" t="str">
            <v>(819) 263-2245</v>
          </cell>
          <cell r="AY96" t="str">
            <v>11045143</v>
          </cell>
          <cell r="AZ96" t="str">
            <v>51218022</v>
          </cell>
          <cell r="BA96" t="str">
            <v>Monsieur Carol Filion</v>
          </cell>
          <cell r="BB96" t="str">
            <v>M. André Sauvé</v>
          </cell>
          <cell r="BC96" t="str">
            <v>CENTRE INTÉGRÉ UNIVERSITAIRE DE SANTÉ ET DE SERVICES SOCIAUX DE LA MAURICIE-ET-DU-CENTRE-DU-QUÉBEC</v>
          </cell>
          <cell r="BD96">
            <v>2645</v>
          </cell>
          <cell r="BE96" t="str">
            <v>Mauricie et Centre-du-Québec</v>
          </cell>
          <cell r="BI96" t="str">
            <v>0</v>
          </cell>
          <cell r="BJ96" t="str">
            <v>CTRCAQ</v>
          </cell>
          <cell r="BK96" t="str">
            <v>Public</v>
          </cell>
          <cell r="BL96" t="str">
            <v>2022-06-22</v>
          </cell>
          <cell r="BM96" t="str">
            <v>Isabelle Ouellet</v>
          </cell>
          <cell r="BN96" t="str">
            <v>Très adéquat</v>
          </cell>
          <cell r="BP96" t="str">
            <v>CPM</v>
          </cell>
        </row>
        <row r="97">
          <cell r="B97" t="str">
            <v>CENTRE D'HEBERGEMENT SAINT-MAURICE</v>
          </cell>
          <cell r="C97" t="str">
            <v>Public</v>
          </cell>
          <cell r="D97" t="str">
            <v>CIUSSS DE LA MAURICIE-ET-DU-CENTRE-DU-QUÉBEC</v>
          </cell>
          <cell r="E97" t="str">
            <v>CIUSSS DE LA MAURICIE-ET-DU-CENTRE-DU-QUÉBEC</v>
          </cell>
          <cell r="F97" t="str">
            <v>04 - CIUSSS DE LA MAURICIE-ET-DU-CENTRE-DU-QUÉBEC</v>
          </cell>
          <cell r="G97" t="str">
            <v>4</v>
          </cell>
          <cell r="H97" t="str">
            <v>Mauricie et Centre-du-Québec</v>
          </cell>
          <cell r="J97" t="str">
            <v>11045143</v>
          </cell>
          <cell r="K97" t="str">
            <v>CENTRE INTÉGRÉ UNIVERSITAIRE DE SANTÉ ET DE SERVICES SOCIAUX DE LA MAURICIE-ET-DU-CENTRE-DU-QUÉBEC</v>
          </cell>
          <cell r="L97" t="str">
            <v>403</v>
          </cell>
          <cell r="M97" t="str">
            <v>RLS du Centre-de-la-Mauricie</v>
          </cell>
          <cell r="N97" t="str">
            <v>51221026</v>
          </cell>
          <cell r="O97" t="str">
            <v>SAINT-MAURICE</v>
          </cell>
          <cell r="P97" t="str">
            <v>Oui</v>
          </cell>
          <cell r="Q97" t="str">
            <v>2023-01-31</v>
          </cell>
          <cell r="R97" t="str">
            <v>SAPA</v>
          </cell>
          <cell r="S97" t="str">
            <v>Actif</v>
          </cell>
          <cell r="U97">
            <v>165</v>
          </cell>
          <cell r="V97" t="str">
            <v>2023-01-31</v>
          </cell>
          <cell r="AC97">
            <v>165</v>
          </cell>
          <cell r="AD97">
            <v>0</v>
          </cell>
          <cell r="AE97">
            <v>0</v>
          </cell>
          <cell r="AF97">
            <v>0</v>
          </cell>
          <cell r="AH97" t="str">
            <v>360</v>
          </cell>
          <cell r="AI97" t="str">
            <v>Shawinigan</v>
          </cell>
          <cell r="AJ97" t="str">
            <v>4031</v>
          </cell>
          <cell r="AK97" t="str">
            <v>Centre-de-la-Mauricie</v>
          </cell>
          <cell r="AL97" t="str">
            <v>36033</v>
          </cell>
          <cell r="AM97" t="str">
            <v>Shawinigan</v>
          </cell>
          <cell r="AN97" t="str">
            <v>555, AVENUE DE LA STATION</v>
          </cell>
          <cell r="AP97" t="str">
            <v>G9N1V9</v>
          </cell>
          <cell r="AQ97" t="str">
            <v>http://www.etrehumain.ca/</v>
          </cell>
          <cell r="AR97" t="str">
            <v>1997-01-17</v>
          </cell>
          <cell r="AT97" t="str">
            <v>(819) 536-0071</v>
          </cell>
          <cell r="AY97" t="str">
            <v>11045143</v>
          </cell>
          <cell r="AZ97" t="str">
            <v>51221026</v>
          </cell>
          <cell r="BA97" t="str">
            <v>Monsieur Carol Filion</v>
          </cell>
          <cell r="BB97" t="str">
            <v>M. André Sauvé</v>
          </cell>
          <cell r="BC97" t="str">
            <v>CENTRE INTÉGRÉ UNIVERSITAIRE DE SANTÉ ET DE SERVICES SOCIAUX DE LA MAURICIE-ET-DU-CENTRE-DU-QUÉBEC</v>
          </cell>
          <cell r="BD97">
            <v>2643</v>
          </cell>
          <cell r="BE97" t="str">
            <v>Mauricie et Centre-du-Québec</v>
          </cell>
          <cell r="BI97" t="str">
            <v>0</v>
          </cell>
          <cell r="BJ97" t="str">
            <v>CPM</v>
          </cell>
          <cell r="BK97" t="str">
            <v>Public</v>
          </cell>
          <cell r="BL97" t="str">
            <v>2019-07-09</v>
          </cell>
          <cell r="BM97" t="str">
            <v>Claire Ouellet</v>
          </cell>
          <cell r="BN97" t="str">
            <v>Adéquat</v>
          </cell>
          <cell r="BP97" t="str">
            <v>CPM</v>
          </cell>
        </row>
        <row r="98">
          <cell r="B98" t="str">
            <v>CENTRE D'HEBERGEMENT ET CLSC DE ST-NARCISSE</v>
          </cell>
          <cell r="C98" t="str">
            <v>Public</v>
          </cell>
          <cell r="D98" t="str">
            <v>CIUSSS DE LA MAURICIE-ET-DU-CENTRE-DU-QUÉBEC</v>
          </cell>
          <cell r="E98" t="str">
            <v>CIUSSS DE LA MAURICIE-ET-DU-CENTRE-DU-QUÉBEC</v>
          </cell>
          <cell r="F98" t="str">
            <v>04 - CIUSSS DE LA MAURICIE-ET-DU-CENTRE-DU-QUÉBEC</v>
          </cell>
          <cell r="G98" t="str">
            <v>4</v>
          </cell>
          <cell r="H98" t="str">
            <v>Mauricie et Centre-du-Québec</v>
          </cell>
          <cell r="J98" t="str">
            <v>11045143</v>
          </cell>
          <cell r="K98" t="str">
            <v>CENTRE INTÉGRÉ UNIVERSITAIRE DE SANTÉ ET DE SERVICES SOCIAUX DE LA MAURICIE-ET-DU-CENTRE-DU-QUÉBEC</v>
          </cell>
          <cell r="L98" t="str">
            <v>402</v>
          </cell>
          <cell r="M98" t="str">
            <v>RLS de la Vallée de la Batiscan</v>
          </cell>
          <cell r="N98" t="str">
            <v>55618235</v>
          </cell>
          <cell r="O98" t="str">
            <v>CHSLD ET CLSC DE SAINT-NARCISSE</v>
          </cell>
          <cell r="P98" t="str">
            <v>Oui</v>
          </cell>
          <cell r="R98" t="str">
            <v>SAPA</v>
          </cell>
          <cell r="S98" t="str">
            <v>Actif</v>
          </cell>
          <cell r="T98" t="str">
            <v xml:space="preserve">L'établissement a mentionné que l'installation s'appelle CENTRE D'HEBERGEMENT DE ST-NARCISSE en date du 21 janvier 2019, à la M02, il s'appelle toujours CENTRE MULTISERVICE DE SANTÉ ET DE SERVICES SOCIAUX CENTRE D'ACCUEIL DE ST-NARCISSE </v>
          </cell>
          <cell r="U98">
            <v>28</v>
          </cell>
          <cell r="V98" t="str">
            <v>2023-01-31</v>
          </cell>
          <cell r="AC98">
            <v>30</v>
          </cell>
          <cell r="AD98">
            <v>1</v>
          </cell>
          <cell r="AE98">
            <v>0</v>
          </cell>
          <cell r="AF98">
            <v>0</v>
          </cell>
          <cell r="AH98" t="str">
            <v>372</v>
          </cell>
          <cell r="AI98" t="str">
            <v>Les Chenaux</v>
          </cell>
          <cell r="AJ98" t="str">
            <v>4022</v>
          </cell>
          <cell r="AK98" t="str">
            <v>Des Chenaux</v>
          </cell>
          <cell r="AL98" t="str">
            <v>37240</v>
          </cell>
          <cell r="AM98" t="str">
            <v>Saint-Narcisse</v>
          </cell>
          <cell r="AN98" t="str">
            <v>361, RUE DU COLLEGE</v>
          </cell>
          <cell r="AP98" t="str">
            <v>G0X2Y0</v>
          </cell>
          <cell r="AQ98" t="str">
            <v>http://www.csssvalleebatiscan.qc.ca/</v>
          </cell>
          <cell r="AR98" t="str">
            <v>1994-11-29</v>
          </cell>
          <cell r="AT98" t="str">
            <v>(418) 328-3351</v>
          </cell>
          <cell r="AY98" t="str">
            <v>11045143</v>
          </cell>
          <cell r="AZ98" t="str">
            <v>55618235</v>
          </cell>
          <cell r="BA98" t="str">
            <v>Monsieur Carol Filion</v>
          </cell>
          <cell r="BB98" t="str">
            <v>M. André Sauvé</v>
          </cell>
          <cell r="BC98" t="str">
            <v>CENTRE INTÉGRÉ UNIVERSITAIRE DE SANTÉ ET DE SERVICES SOCIAUX DE LA MAURICIE-ET-DU-CENTRE-DU-QUÉBEC</v>
          </cell>
          <cell r="BD98">
            <v>2725</v>
          </cell>
          <cell r="BE98" t="str">
            <v>Mauricie et Centre-du-Québec</v>
          </cell>
          <cell r="BI98" t="str">
            <v>0</v>
          </cell>
          <cell r="BJ98" t="str">
            <v>RPCU</v>
          </cell>
          <cell r="BK98" t="str">
            <v>Public</v>
          </cell>
          <cell r="BL98" t="str">
            <v>2021-10-27</v>
          </cell>
          <cell r="BM98" t="str">
            <v>Micheline Bowen</v>
          </cell>
          <cell r="BN98" t="str">
            <v>Adéquat</v>
          </cell>
          <cell r="BP98" t="str">
            <v>CTRCAQ</v>
          </cell>
        </row>
        <row r="99">
          <cell r="B99" t="str">
            <v>CENTRE D'HÉBERGEMENT ET CLSC DE SAINTE-ANNE-DE-LA-PERADE</v>
          </cell>
          <cell r="C99" t="str">
            <v>Public</v>
          </cell>
          <cell r="D99" t="str">
            <v>CIUSSS DE LA MAURICIE-ET-DU-CENTRE-DU-QUÉBEC</v>
          </cell>
          <cell r="E99" t="str">
            <v>CIUSSS DE LA MAURICIE-ET-DU-CENTRE-DU-QUÉBEC</v>
          </cell>
          <cell r="F99" t="str">
            <v>04 - CIUSSS DE LA MAURICIE-ET-DU-CENTRE-DU-QUÉBEC</v>
          </cell>
          <cell r="G99" t="str">
            <v>4</v>
          </cell>
          <cell r="H99" t="str">
            <v>Mauricie et Centre-du-Québec</v>
          </cell>
          <cell r="J99" t="str">
            <v>11045143</v>
          </cell>
          <cell r="K99" t="str">
            <v>CENTRE INTÉGRÉ UNIVERSITAIRE DE SANTÉ ET DE SERVICES SOCIAUX DE LA MAURICIE-ET-DU-CENTRE-DU-QUÉBEC</v>
          </cell>
          <cell r="L99" t="str">
            <v>402</v>
          </cell>
          <cell r="M99" t="str">
            <v>RLS de la Vallée de la Batiscan</v>
          </cell>
          <cell r="N99" t="str">
            <v>55618243</v>
          </cell>
          <cell r="O99" t="str">
            <v>CENTRE MULTISERVICE FOYER DE LA PERADE</v>
          </cell>
          <cell r="P99" t="str">
            <v>Oui</v>
          </cell>
          <cell r="Q99" t="str">
            <v>2023-01-31</v>
          </cell>
          <cell r="R99" t="str">
            <v>SAPA</v>
          </cell>
          <cell r="S99" t="str">
            <v>Actif</v>
          </cell>
          <cell r="U99">
            <v>42</v>
          </cell>
          <cell r="V99" t="str">
            <v>2023-01-31</v>
          </cell>
          <cell r="AC99">
            <v>40</v>
          </cell>
          <cell r="AD99">
            <v>1</v>
          </cell>
          <cell r="AE99">
            <v>0</v>
          </cell>
          <cell r="AF99">
            <v>0</v>
          </cell>
          <cell r="AH99" t="str">
            <v>372</v>
          </cell>
          <cell r="AI99" t="str">
            <v>Les Chenaux</v>
          </cell>
          <cell r="AJ99" t="str">
            <v>4022</v>
          </cell>
          <cell r="AK99" t="str">
            <v>Des Chenaux</v>
          </cell>
          <cell r="AL99" t="str">
            <v>37205</v>
          </cell>
          <cell r="AM99" t="str">
            <v>Sainte-Anne-de-la-Pérade</v>
          </cell>
          <cell r="AN99" t="str">
            <v>60, RUE DE LA FABRIQUE</v>
          </cell>
          <cell r="AO99" t="str">
            <v>CASE POSTALE 217</v>
          </cell>
          <cell r="AP99" t="str">
            <v>G0X2J0</v>
          </cell>
          <cell r="AQ99" t="str">
            <v>http://www.csssvalleebatiscan.qc.ca/</v>
          </cell>
          <cell r="AR99" t="str">
            <v>1994-11-29</v>
          </cell>
          <cell r="AT99" t="str">
            <v>(418) 325-2313</v>
          </cell>
          <cell r="AY99" t="str">
            <v>11045143</v>
          </cell>
          <cell r="AZ99" t="str">
            <v>55618243</v>
          </cell>
          <cell r="BA99" t="str">
            <v>Monsieur Carol Filion</v>
          </cell>
          <cell r="BB99" t="str">
            <v>M. André Sauvé</v>
          </cell>
          <cell r="BC99" t="str">
            <v>CENTRE INTÉGRÉ UNIVERSITAIRE DE SANTÉ ET DE SERVICES SOCIAUX DE LA MAURICIE-ET-DU-CENTRE-DU-QUÉBEC</v>
          </cell>
          <cell r="BD99">
            <v>2726</v>
          </cell>
          <cell r="BE99" t="str">
            <v>Mauricie et Centre-du-Québec</v>
          </cell>
          <cell r="BI99" t="str">
            <v>0</v>
          </cell>
          <cell r="BJ99" t="str">
            <v>RPCU</v>
          </cell>
          <cell r="BK99" t="str">
            <v>Public</v>
          </cell>
          <cell r="BP99" t="str">
            <v>CTRCAQ</v>
          </cell>
        </row>
        <row r="100">
          <cell r="B100" t="str">
            <v xml:space="preserve">CENTRE D'HEBERGEMENT ET CLSC DE SAINTE-THECLE </v>
          </cell>
          <cell r="C100" t="str">
            <v>Public</v>
          </cell>
          <cell r="D100" t="str">
            <v>CIUSSS DE LA MAURICIE-ET-DU-CENTRE-DU-QUÉBEC</v>
          </cell>
          <cell r="E100" t="str">
            <v>CIUSSS DE LA MAURICIE-ET-DU-CENTRE-DU-QUÉBEC</v>
          </cell>
          <cell r="F100" t="str">
            <v>04 - CIUSSS DE LA MAURICIE-ET-DU-CENTRE-DU-QUÉBEC</v>
          </cell>
          <cell r="G100" t="str">
            <v>4</v>
          </cell>
          <cell r="H100" t="str">
            <v>Mauricie et Centre-du-Québec</v>
          </cell>
          <cell r="J100" t="str">
            <v>11045143</v>
          </cell>
          <cell r="K100" t="str">
            <v>CENTRE INTÉGRÉ UNIVERSITAIRE DE SANTÉ ET DE SERVICES SOCIAUX DE LA MAURICIE-ET-DU-CENTRE-DU-QUÉBEC</v>
          </cell>
          <cell r="L100" t="str">
            <v>402</v>
          </cell>
          <cell r="M100" t="str">
            <v>RLS de la Vallée de la Batiscan</v>
          </cell>
          <cell r="N100" t="str">
            <v>55618201</v>
          </cell>
          <cell r="O100" t="str">
            <v>CHSLD ET CLSC DE SAINTE-THÈCLE</v>
          </cell>
          <cell r="P100" t="str">
            <v>Oui</v>
          </cell>
          <cell r="Q100" t="str">
            <v>2023-01-31</v>
          </cell>
          <cell r="R100" t="str">
            <v>SAPA</v>
          </cell>
          <cell r="S100" t="str">
            <v>Actif</v>
          </cell>
          <cell r="U100">
            <v>40</v>
          </cell>
          <cell r="V100" t="str">
            <v>2023-01-31</v>
          </cell>
          <cell r="AC100">
            <v>40</v>
          </cell>
          <cell r="AD100">
            <v>1</v>
          </cell>
          <cell r="AE100">
            <v>0</v>
          </cell>
          <cell r="AF100">
            <v>0</v>
          </cell>
          <cell r="AH100" t="str">
            <v>350</v>
          </cell>
          <cell r="AI100" t="str">
            <v>Mékinac</v>
          </cell>
          <cell r="AJ100" t="str">
            <v>4021</v>
          </cell>
          <cell r="AK100" t="str">
            <v>Mékinac</v>
          </cell>
          <cell r="AL100" t="str">
            <v>35050</v>
          </cell>
          <cell r="AM100" t="str">
            <v>Sainte-Thècle</v>
          </cell>
          <cell r="AN100" t="str">
            <v>651, RUE SAINT-JACQUES</v>
          </cell>
          <cell r="AO100" t="str">
            <v>CASE POSTALE 246</v>
          </cell>
          <cell r="AP100" t="str">
            <v>G0X3G0</v>
          </cell>
          <cell r="AQ100" t="str">
            <v>http://www.csssvalleebatiscan.qc.ca/</v>
          </cell>
          <cell r="AR100" t="str">
            <v>1994-11-29</v>
          </cell>
          <cell r="AT100" t="str">
            <v>(418) 289-2114</v>
          </cell>
          <cell r="AY100" t="str">
            <v>11045143</v>
          </cell>
          <cell r="AZ100" t="str">
            <v>55618201</v>
          </cell>
          <cell r="BA100" t="str">
            <v>Monsieur Carol Filion</v>
          </cell>
          <cell r="BB100" t="str">
            <v>M. André Sauvé</v>
          </cell>
          <cell r="BC100" t="str">
            <v>CENTRE INTÉGRÉ UNIVERSITAIRE DE SANTÉ ET DE SERVICES SOCIAUX DE LA MAURICIE-ET-DU-CENTRE-DU-QUÉBEC</v>
          </cell>
          <cell r="BD100">
            <v>2724</v>
          </cell>
          <cell r="BE100" t="str">
            <v>Mauricie et Centre-du-Québec</v>
          </cell>
          <cell r="BI100" t="str">
            <v>0</v>
          </cell>
          <cell r="BJ100" t="str">
            <v>RPCU</v>
          </cell>
          <cell r="BK100" t="str">
            <v>Public</v>
          </cell>
          <cell r="BL100" t="str">
            <v>2021-11-11</v>
          </cell>
          <cell r="BM100" t="str">
            <v>Micheline Bowen</v>
          </cell>
          <cell r="BN100" t="str">
            <v>Acceptable</v>
          </cell>
          <cell r="BP100" t="str">
            <v>CPM</v>
          </cell>
        </row>
        <row r="101">
          <cell r="B101" t="str">
            <v xml:space="preserve">CENTRE D'HEBERGEMENT ET CLSC MGR PAQUIN </v>
          </cell>
          <cell r="C101" t="str">
            <v>Public</v>
          </cell>
          <cell r="D101" t="str">
            <v>CIUSSS DE LA MAURICIE-ET-DU-CENTRE-DU-QUÉBEC</v>
          </cell>
          <cell r="E101" t="str">
            <v>CIUSSS DE LA MAURICIE-ET-DU-CENTRE-DU-QUÉBEC</v>
          </cell>
          <cell r="F101" t="str">
            <v>04 - CIUSSS DE LA MAURICIE-ET-DU-CENTRE-DU-QUÉBEC</v>
          </cell>
          <cell r="G101" t="str">
            <v>4</v>
          </cell>
          <cell r="H101" t="str">
            <v>Mauricie et Centre-du-Québec</v>
          </cell>
          <cell r="J101" t="str">
            <v>11045143</v>
          </cell>
          <cell r="K101" t="str">
            <v>CENTRE INTÉGRÉ UNIVERSITAIRE DE SANTÉ ET DE SERVICES SOCIAUX DE LA MAURICIE-ET-DU-CENTRE-DU-QUÉBEC</v>
          </cell>
          <cell r="L101" t="str">
            <v>402</v>
          </cell>
          <cell r="M101" t="str">
            <v>RLS de la Vallée de la Batiscan</v>
          </cell>
          <cell r="N101" t="str">
            <v>55618193</v>
          </cell>
          <cell r="O101" t="str">
            <v>CHSLD ET CLSC MGR PAQUIN</v>
          </cell>
          <cell r="P101" t="str">
            <v>Oui</v>
          </cell>
          <cell r="R101" t="str">
            <v>SAPA</v>
          </cell>
          <cell r="S101" t="str">
            <v>Actif</v>
          </cell>
          <cell r="U101">
            <v>35</v>
          </cell>
          <cell r="V101" t="str">
            <v>2023-01-31</v>
          </cell>
          <cell r="AC101">
            <v>49</v>
          </cell>
          <cell r="AD101">
            <v>1</v>
          </cell>
          <cell r="AE101">
            <v>0</v>
          </cell>
          <cell r="AF101">
            <v>0</v>
          </cell>
          <cell r="AH101" t="str">
            <v>350</v>
          </cell>
          <cell r="AI101" t="str">
            <v>Mékinac</v>
          </cell>
          <cell r="AJ101" t="str">
            <v>4021</v>
          </cell>
          <cell r="AK101" t="str">
            <v>Mékinac</v>
          </cell>
          <cell r="AL101" t="str">
            <v>35027</v>
          </cell>
          <cell r="AM101" t="str">
            <v>Saint-Tite</v>
          </cell>
          <cell r="AN101" t="str">
            <v>580, RUE DU COUVENT</v>
          </cell>
          <cell r="AO101" t="str">
            <v>CASE POSTALE 400</v>
          </cell>
          <cell r="AP101" t="str">
            <v>G0X3H0</v>
          </cell>
          <cell r="AQ101" t="str">
            <v>http://www.csssvalleebatiscan.qc.ca/</v>
          </cell>
          <cell r="AR101" t="str">
            <v>1994-11-29</v>
          </cell>
          <cell r="AT101" t="str">
            <v>(418) 365-5107</v>
          </cell>
          <cell r="AY101" t="str">
            <v>11045143</v>
          </cell>
          <cell r="AZ101" t="str">
            <v>55618193</v>
          </cell>
          <cell r="BA101" t="str">
            <v>Monsieur Carol Filion</v>
          </cell>
          <cell r="BB101" t="str">
            <v>M. André Sauvé</v>
          </cell>
          <cell r="BC101" t="str">
            <v>CENTRE INTÉGRÉ UNIVERSITAIRE DE SANTÉ ET DE SERVICES SOCIAUX DE LA MAURICIE-ET-DU-CENTRE-DU-QUÉBEC</v>
          </cell>
          <cell r="BD101">
            <v>2723</v>
          </cell>
          <cell r="BE101" t="str">
            <v>Mauricie et Centre-du-Québec</v>
          </cell>
          <cell r="BI101" t="str">
            <v>0</v>
          </cell>
          <cell r="BJ101" t="str">
            <v>RPCU</v>
          </cell>
          <cell r="BK101" t="str">
            <v>Public</v>
          </cell>
          <cell r="BP101" t="str">
            <v>CTRCAQ</v>
          </cell>
        </row>
        <row r="102">
          <cell r="B102" t="str">
            <v xml:space="preserve">CENTRE MULTISERVICES DE SANTÉ ET DE SERVICES SOCIAUX CLOUTIER </v>
          </cell>
          <cell r="C102" t="str">
            <v>Public</v>
          </cell>
          <cell r="D102" t="str">
            <v>CIUSSS DE LA MAURICIE-ET-DU-CENTRE-DU-QUÉBEC</v>
          </cell>
          <cell r="E102" t="str">
            <v>CIUSSS DE LA MAURICIE-ET-DU-CENTRE-DU-QUÉBEC</v>
          </cell>
          <cell r="F102" t="str">
            <v>04 - CIUSSS DE LA MAURICIE-ET-DU-CENTRE-DU-QUÉBEC</v>
          </cell>
          <cell r="G102" t="str">
            <v>4</v>
          </cell>
          <cell r="H102" t="str">
            <v>Mauricie et Centre-du-Québec</v>
          </cell>
          <cell r="J102" t="str">
            <v>11045143</v>
          </cell>
          <cell r="K102" t="str">
            <v>CENTRE INTÉGRÉ UNIVERSITAIRE DE SANTÉ ET DE SERVICES SOCIAUX DE LA MAURICIE-ET-DU-CENTRE-DU-QUÉBEC</v>
          </cell>
          <cell r="L102" t="str">
            <v>405</v>
          </cell>
          <cell r="M102" t="str">
            <v>RLS de Trois-Rivières</v>
          </cell>
          <cell r="N102" t="str">
            <v>51219541</v>
          </cell>
          <cell r="O102" t="str">
            <v>CENTRE MULTI. SSS CLOUTIER</v>
          </cell>
          <cell r="P102" t="str">
            <v>Oui</v>
          </cell>
          <cell r="Q102" t="str">
            <v>2023-01-31</v>
          </cell>
          <cell r="R102" t="str">
            <v>SAPA</v>
          </cell>
          <cell r="S102" t="str">
            <v>Actif</v>
          </cell>
          <cell r="T102" t="str">
            <v>À la M02 il s'appelle: CLSC, CENTRE D'HÉBERGEMENT ET HÔPITAL CLOUTIER-DU-RIVAGE mais l'établissement l'a nommé CENTRE CLOUTIER-DU-RIVAGE</v>
          </cell>
          <cell r="U102">
            <v>179</v>
          </cell>
          <cell r="V102" t="str">
            <v>2023-01-31</v>
          </cell>
          <cell r="AC102">
            <v>179</v>
          </cell>
          <cell r="AD102">
            <v>3</v>
          </cell>
          <cell r="AE102">
            <v>0</v>
          </cell>
          <cell r="AF102">
            <v>0</v>
          </cell>
          <cell r="AH102" t="str">
            <v>371</v>
          </cell>
          <cell r="AI102" t="str">
            <v>Trois-Rivières</v>
          </cell>
          <cell r="AJ102" t="str">
            <v>4052</v>
          </cell>
          <cell r="AK102" t="str">
            <v>Cap-de-la-Madeleine</v>
          </cell>
          <cell r="AL102" t="str">
            <v>37067</v>
          </cell>
          <cell r="AM102" t="str">
            <v>Trois-Rivières</v>
          </cell>
          <cell r="AN102" t="str">
            <v>155, RUE TOUPIN</v>
          </cell>
          <cell r="AP102" t="str">
            <v>G8T3Z8</v>
          </cell>
          <cell r="AQ102" t="str">
            <v>http://www.cssstr.qc.ca/</v>
          </cell>
          <cell r="AR102" t="str">
            <v>1996-11-01</v>
          </cell>
          <cell r="AT102" t="str">
            <v>(819) 370-2100</v>
          </cell>
          <cell r="AY102" t="str">
            <v>11045143</v>
          </cell>
          <cell r="AZ102" t="str">
            <v>51219541</v>
          </cell>
          <cell r="BA102" t="str">
            <v>Monsieur Carol Filion</v>
          </cell>
          <cell r="BB102" t="str">
            <v>M. André Sauvé</v>
          </cell>
          <cell r="BC102" t="str">
            <v>CENTRE INTÉGRÉ UNIVERSITAIRE DE SANTÉ ET DE SERVICES SOCIAUX DE LA MAURICIE-ET-DU-CENTRE-DU-QUÉBEC</v>
          </cell>
          <cell r="BD102">
            <v>2749</v>
          </cell>
          <cell r="BE102" t="str">
            <v>Mauricie et Centre-du-Québec</v>
          </cell>
          <cell r="BI102" t="str">
            <v>0</v>
          </cell>
          <cell r="BJ102" t="str">
            <v>CPM</v>
          </cell>
          <cell r="BK102" t="str">
            <v>Public</v>
          </cell>
          <cell r="BL102" t="str">
            <v>2022-07-6</v>
          </cell>
          <cell r="BM102" t="str">
            <v>Isabelle Ouellet</v>
          </cell>
          <cell r="BN102" t="str">
            <v>Adéquat</v>
          </cell>
          <cell r="BP102" t="str">
            <v>CPM</v>
          </cell>
        </row>
        <row r="103">
          <cell r="B103" t="str">
            <v xml:space="preserve">CENTRE MULTISERVICES DE SANTÉ ET DE SERVICES SOCIAUX SAINT-JOSEPH </v>
          </cell>
          <cell r="C103" t="str">
            <v>Public</v>
          </cell>
          <cell r="D103" t="str">
            <v>CIUSSS DE LA MAURICIE-ET-DU-CENTRE-DU-QUÉBEC</v>
          </cell>
          <cell r="E103" t="str">
            <v>CIUSSS DE LA MAURICIE-ET-DU-CENTRE-DU-QUÉBEC</v>
          </cell>
          <cell r="F103" t="str">
            <v>04 - CIUSSS DE LA MAURICIE-ET-DU-CENTRE-DU-QUÉBEC</v>
          </cell>
          <cell r="G103" t="str">
            <v>4</v>
          </cell>
          <cell r="H103" t="str">
            <v>Mauricie et Centre-du-Québec</v>
          </cell>
          <cell r="J103" t="str">
            <v>11045143</v>
          </cell>
          <cell r="K103" t="str">
            <v>CENTRE INTÉGRÉ UNIVERSITAIRE DE SANTÉ ET DE SERVICES SOCIAUX DE LA MAURICIE-ET-DU-CENTRE-DU-QUÉBEC</v>
          </cell>
          <cell r="L103" t="str">
            <v>405</v>
          </cell>
          <cell r="M103" t="str">
            <v>RLS de Trois-Rivières</v>
          </cell>
          <cell r="N103" t="str">
            <v>51220010</v>
          </cell>
          <cell r="O103" t="str">
            <v>CENTRE MULTI. SSS SAINT-JOSEPH</v>
          </cell>
          <cell r="P103" t="str">
            <v>Oui</v>
          </cell>
          <cell r="Q103" t="str">
            <v>2023-01-31</v>
          </cell>
          <cell r="R103" t="str">
            <v>SAPA</v>
          </cell>
          <cell r="S103" t="str">
            <v>Actif</v>
          </cell>
          <cell r="T103" t="str">
            <v>À la M02 il s'appelle: CENTRE MULTISERVICES DE SANTÉ ET DE SERVICES SOCIAUX SAINT-JOSEPH mais l'établissement l'a nommé CENTRE SAINT JOSEPH</v>
          </cell>
          <cell r="U103">
            <v>60</v>
          </cell>
          <cell r="V103" t="str">
            <v>2023-01-31</v>
          </cell>
          <cell r="X103" t="str">
            <v>6</v>
          </cell>
          <cell r="Y103" t="str">
            <v>48</v>
          </cell>
          <cell r="AA103" t="str">
            <v>2</v>
          </cell>
          <cell r="AB103" t="str">
            <v>60</v>
          </cell>
          <cell r="AC103">
            <v>60</v>
          </cell>
          <cell r="AD103">
            <v>0</v>
          </cell>
          <cell r="AE103">
            <v>0</v>
          </cell>
          <cell r="AF103">
            <v>0</v>
          </cell>
          <cell r="AH103" t="str">
            <v>371</v>
          </cell>
          <cell r="AI103" t="str">
            <v>Trois-Rivières</v>
          </cell>
          <cell r="AJ103" t="str">
            <v>4051</v>
          </cell>
          <cell r="AK103" t="str">
            <v>Trois-Rivières</v>
          </cell>
          <cell r="AL103" t="str">
            <v>37067</v>
          </cell>
          <cell r="AM103" t="str">
            <v>Trois-Rivières</v>
          </cell>
          <cell r="AN103" t="str">
            <v>731, RUE SAINTE-JULIE</v>
          </cell>
          <cell r="AP103" t="str">
            <v>G9A1Y1</v>
          </cell>
          <cell r="AQ103" t="str">
            <v>http://www.cssstr.qc.ca/</v>
          </cell>
          <cell r="AR103" t="str">
            <v>1997-01-31</v>
          </cell>
          <cell r="AT103" t="str">
            <v>(819) 370-2100</v>
          </cell>
          <cell r="AY103" t="str">
            <v>11045143</v>
          </cell>
          <cell r="AZ103" t="str">
            <v>51220010</v>
          </cell>
          <cell r="BA103" t="str">
            <v>Monsieur Carol Filion</v>
          </cell>
          <cell r="BB103" t="str">
            <v>M. André Sauvé</v>
          </cell>
          <cell r="BC103" t="str">
            <v>CENTRE INTÉGRÉ UNIVERSITAIRE DE SANTÉ ET DE SERVICES SOCIAUX DE LA MAURICIE-ET-DU-CENTRE-DU-QUÉBEC</v>
          </cell>
          <cell r="BD103">
            <v>2745</v>
          </cell>
          <cell r="BE103" t="str">
            <v>Mauricie et Centre-du-Québec</v>
          </cell>
          <cell r="BI103" t="str">
            <v>0</v>
          </cell>
          <cell r="BJ103" t="str">
            <v>CPM</v>
          </cell>
          <cell r="BK103" t="str">
            <v>Public</v>
          </cell>
          <cell r="BL103" t="str">
            <v>2018-07-25</v>
          </cell>
          <cell r="BM103" t="str">
            <v>Valérie Godreau</v>
          </cell>
          <cell r="BN103" t="str">
            <v>Adéquat</v>
          </cell>
          <cell r="BP103" t="str">
            <v>RPCU</v>
          </cell>
        </row>
        <row r="104">
          <cell r="B104" t="str">
            <v>CHSLD VIGI LES CHUTES</v>
          </cell>
          <cell r="C104" t="str">
            <v>Privé conventionné</v>
          </cell>
          <cell r="D104" t="str">
            <v>VIGI SANTE</v>
          </cell>
          <cell r="E104" t="str">
            <v>CIUSSS DE LA MAURICIE-ET-DU-CENTRE-DU-QUÉBEC</v>
          </cell>
          <cell r="F104" t="str">
            <v>04 - CIUSSS DE LA MAURICIE-ET-DU-CENTRE-DU-QUÉBEC</v>
          </cell>
          <cell r="G104" t="str">
            <v>4</v>
          </cell>
          <cell r="H104" t="str">
            <v>Mauricie et Centre-du-Québec</v>
          </cell>
          <cell r="J104" t="str">
            <v>11045143</v>
          </cell>
          <cell r="K104" t="str">
            <v>CENTRE INTÉGRÉ UNIVERSITAIRE DE SANTÉ ET DE SERVICES SOCIAUX DE LA MAURICIE-ET-DU-CENTRE-DU-QUÉBEC</v>
          </cell>
          <cell r="L104" t="str">
            <v>403</v>
          </cell>
          <cell r="M104" t="str">
            <v>RLS du Centre-de-la-Mauricie</v>
          </cell>
          <cell r="N104" t="str">
            <v>51225563</v>
          </cell>
          <cell r="O104" t="str">
            <v>CHSLD VIGI LES CHUTES</v>
          </cell>
          <cell r="P104" t="str">
            <v>Oui</v>
          </cell>
          <cell r="Q104" t="str">
            <v>2023-01-31</v>
          </cell>
          <cell r="R104" t="str">
            <v>SAPA</v>
          </cell>
          <cell r="S104" t="str">
            <v>Actif</v>
          </cell>
          <cell r="U104">
            <v>64</v>
          </cell>
          <cell r="V104" t="str">
            <v>2023-01-31</v>
          </cell>
          <cell r="AC104">
            <v>64</v>
          </cell>
          <cell r="AD104">
            <v>0</v>
          </cell>
          <cell r="AE104">
            <v>0</v>
          </cell>
          <cell r="AF104">
            <v>0</v>
          </cell>
          <cell r="AH104" t="str">
            <v>360</v>
          </cell>
          <cell r="AI104" t="str">
            <v>Shawinigan</v>
          </cell>
          <cell r="AJ104" t="str">
            <v>4031</v>
          </cell>
          <cell r="AK104" t="str">
            <v>Centre-de-la-Mauricie</v>
          </cell>
          <cell r="AL104" t="str">
            <v>36033</v>
          </cell>
          <cell r="AM104" t="str">
            <v>Shawinigan</v>
          </cell>
          <cell r="AN104" t="str">
            <v>5000, AVENUE ALBERT-TESSIER</v>
          </cell>
          <cell r="AP104" t="str">
            <v>G9N8P9</v>
          </cell>
          <cell r="AQ104" t="str">
            <v>http://www.vigisante.com/</v>
          </cell>
          <cell r="AR104" t="str">
            <v>2002-04-01</v>
          </cell>
          <cell r="AT104" t="str">
            <v>(819) 539-5408</v>
          </cell>
          <cell r="AY104" t="str">
            <v>11044815</v>
          </cell>
          <cell r="AZ104" t="str">
            <v>51225563</v>
          </cell>
          <cell r="BA104" t="str">
            <v>Madame Agnès Bouisson</v>
          </cell>
          <cell r="BB104" t="str">
            <v/>
          </cell>
          <cell r="BC104" t="str">
            <v>VIGI SANTE LTEE</v>
          </cell>
          <cell r="BD104">
            <v>2735</v>
          </cell>
          <cell r="BE104" t="str">
            <v>Mauricie et Centre-du-Québec</v>
          </cell>
          <cell r="BI104" t="str">
            <v>0</v>
          </cell>
          <cell r="BJ104" t="str">
            <v>CTRCAQ</v>
          </cell>
          <cell r="BK104" t="str">
            <v>Privé conventionné</v>
          </cell>
          <cell r="BL104">
            <v>44721</v>
          </cell>
          <cell r="BM104" t="str">
            <v>Micheline Bowen</v>
          </cell>
          <cell r="BN104" t="str">
            <v>Adéquat</v>
          </cell>
          <cell r="BP104" t="str">
            <v>RPCU</v>
          </cell>
        </row>
        <row r="105">
          <cell r="B105" t="str">
            <v>CENTRE D'HEBERGEMENT DE COWANSVILLE</v>
          </cell>
          <cell r="C105" t="str">
            <v>Public</v>
          </cell>
          <cell r="D105" t="str">
            <v>CIUSSS DE L’ESTRIE – CHU DE SHERBROOKE</v>
          </cell>
          <cell r="E105" t="str">
            <v>CIUSSS DE L’ESTRIE – CHU DE SHERBROOKE</v>
          </cell>
          <cell r="F105" t="str">
            <v>05 - CIUSSS DE L’ESTRIE – CHU DE SHERBROOKE</v>
          </cell>
          <cell r="G105" t="str">
            <v>16</v>
          </cell>
          <cell r="H105" t="str">
            <v>Montérégie</v>
          </cell>
          <cell r="J105" t="str">
            <v>11045150</v>
          </cell>
          <cell r="K105" t="str">
            <v>CENTRE INTÉGRÉ UNIVERSITAIRE DE SANTÉ ET DE SERVICES SOCIAUX DE L’ESTRIE – CENTRE HOSPITALIER UNIVERSITAIRE DE SHERBROOKE</v>
          </cell>
          <cell r="L105" t="str">
            <v>1610</v>
          </cell>
          <cell r="M105" t="str">
            <v>RLS de la Pommeraie</v>
          </cell>
          <cell r="N105" t="str">
            <v>51220093</v>
          </cell>
          <cell r="O105" t="str">
            <v>DE COWANSVILLE</v>
          </cell>
          <cell r="P105" t="str">
            <v>Oui</v>
          </cell>
          <cell r="Q105" t="str">
            <v>2023-01-31</v>
          </cell>
          <cell r="R105" t="str">
            <v>SAPA</v>
          </cell>
          <cell r="S105" t="str">
            <v>Actif</v>
          </cell>
          <cell r="U105">
            <v>72</v>
          </cell>
          <cell r="V105" t="str">
            <v>2023-01-31</v>
          </cell>
          <cell r="W105" t="str">
            <v>Non</v>
          </cell>
          <cell r="X105" t="str">
            <v>3</v>
          </cell>
          <cell r="Y105" t="str">
            <v>66</v>
          </cell>
          <cell r="AA105" t="str">
            <v>4</v>
          </cell>
          <cell r="AB105" t="str">
            <v>72</v>
          </cell>
          <cell r="AC105">
            <v>72</v>
          </cell>
          <cell r="AD105">
            <v>0</v>
          </cell>
          <cell r="AE105">
            <v>0</v>
          </cell>
          <cell r="AF105">
            <v>0</v>
          </cell>
          <cell r="AH105" t="str">
            <v>460</v>
          </cell>
          <cell r="AI105" t="str">
            <v>Brome-Missisquoi</v>
          </cell>
          <cell r="AJ105" t="str">
            <v>16101</v>
          </cell>
          <cell r="AK105" t="str">
            <v>Cowansville-Farnham-Bedford</v>
          </cell>
          <cell r="AL105" t="str">
            <v>46080</v>
          </cell>
          <cell r="AM105" t="str">
            <v>Cowansville</v>
          </cell>
          <cell r="AN105" t="str">
            <v>200, RUE PRINCIPALE</v>
          </cell>
          <cell r="AP105" t="str">
            <v>J2K1J2</v>
          </cell>
          <cell r="AQ105" t="str">
            <v>http://www.santemonteregie.qc.ca/lapommeraie/index.fr.html</v>
          </cell>
          <cell r="AR105" t="str">
            <v>1997-03-05</v>
          </cell>
          <cell r="AT105" t="str">
            <v>(450) 266-4342</v>
          </cell>
          <cell r="AY105" t="str">
            <v>11045150</v>
          </cell>
          <cell r="AZ105" t="str">
            <v>51220093</v>
          </cell>
          <cell r="BA105" t="str">
            <v>Monsieur Stéphane Tremblay</v>
          </cell>
          <cell r="BB105" t="str">
            <v>Mme Nathalie Léonard</v>
          </cell>
          <cell r="BC105" t="str">
            <v>CENTRE INTÉGRÉ UNIVERSITAIRE DE SANTÉ ET DE SERVICES SOCIAUX DE L’ESTRIE – CENTRE HOSPITALIER UNIVERSITAIRE DE SHERBROOKE</v>
          </cell>
          <cell r="BD105">
            <v>3025</v>
          </cell>
          <cell r="BE105" t="str">
            <v>Estrie</v>
          </cell>
          <cell r="BI105" t="str">
            <v>0</v>
          </cell>
          <cell r="BJ105" t="str">
            <v>RPCU</v>
          </cell>
          <cell r="BK105" t="str">
            <v>Public</v>
          </cell>
          <cell r="BL105" t="str">
            <v>2019-07-10</v>
          </cell>
          <cell r="BM105" t="str">
            <v>Suzanne Montreuil</v>
          </cell>
          <cell r="BN105" t="str">
            <v>Acceptable</v>
          </cell>
          <cell r="BP105" t="str">
            <v>RPCU</v>
          </cell>
        </row>
        <row r="106">
          <cell r="B106" t="str">
            <v>CENTRE D'HEBERGEMENT DE FARNHAM</v>
          </cell>
          <cell r="C106" t="str">
            <v>Public</v>
          </cell>
          <cell r="D106" t="str">
            <v>CIUSSS DE L’ESTRIE – CHU DE SHERBROOKE</v>
          </cell>
          <cell r="E106" t="str">
            <v>CIUSSS DE L’ESTRIE – CHU DE SHERBROOKE</v>
          </cell>
          <cell r="F106" t="str">
            <v>05 - CIUSSS DE L’ESTRIE – CHU DE SHERBROOKE</v>
          </cell>
          <cell r="G106" t="str">
            <v>16</v>
          </cell>
          <cell r="H106" t="str">
            <v>Montérégie</v>
          </cell>
          <cell r="J106" t="str">
            <v>11045150</v>
          </cell>
          <cell r="K106" t="str">
            <v>CENTRE INTÉGRÉ UNIVERSITAIRE DE SANTÉ ET DE SERVICES SOCIAUX DE L’ESTRIE – CENTRE HOSPITALIER UNIVERSITAIRE DE SHERBROOKE</v>
          </cell>
          <cell r="L106" t="str">
            <v>1610</v>
          </cell>
          <cell r="M106" t="str">
            <v>RLS de la Pommeraie</v>
          </cell>
          <cell r="N106" t="str">
            <v>51220101</v>
          </cell>
          <cell r="O106" t="str">
            <v>DE FARNHAM</v>
          </cell>
          <cell r="P106" t="str">
            <v>Oui</v>
          </cell>
          <cell r="Q106" t="str">
            <v>2023-01-31</v>
          </cell>
          <cell r="R106" t="str">
            <v>SAPA</v>
          </cell>
          <cell r="S106" t="str">
            <v>Actif</v>
          </cell>
          <cell r="U106">
            <v>61</v>
          </cell>
          <cell r="V106" t="str">
            <v>2023-01-31</v>
          </cell>
          <cell r="W106" t="str">
            <v>Non</v>
          </cell>
          <cell r="Y106" t="str">
            <v>62</v>
          </cell>
          <cell r="AA106" t="str">
            <v>2</v>
          </cell>
          <cell r="AB106" t="str">
            <v>61</v>
          </cell>
          <cell r="AC106">
            <v>61</v>
          </cell>
          <cell r="AD106">
            <v>1</v>
          </cell>
          <cell r="AE106">
            <v>0</v>
          </cell>
          <cell r="AF106">
            <v>0</v>
          </cell>
          <cell r="AH106" t="str">
            <v>460</v>
          </cell>
          <cell r="AI106" t="str">
            <v>Brome-Missisquoi</v>
          </cell>
          <cell r="AJ106" t="str">
            <v>16101</v>
          </cell>
          <cell r="AK106" t="str">
            <v>Cowansville-Farnham-Bedford</v>
          </cell>
          <cell r="AL106" t="str">
            <v>46112</v>
          </cell>
          <cell r="AM106" t="str">
            <v>Farnham</v>
          </cell>
          <cell r="AN106" t="str">
            <v>800, RUE SAINT-PAUL</v>
          </cell>
          <cell r="AP106" t="str">
            <v>J2N2K6</v>
          </cell>
          <cell r="AQ106" t="str">
            <v>http://www.santemonteregie.qc.ca/lapommeraie/index.fr.html</v>
          </cell>
          <cell r="AR106" t="str">
            <v>1997-03-05</v>
          </cell>
          <cell r="AT106" t="str">
            <v>(450) 293-3168</v>
          </cell>
          <cell r="AY106" t="str">
            <v>11045150</v>
          </cell>
          <cell r="AZ106" t="str">
            <v>51220101</v>
          </cell>
          <cell r="BA106" t="str">
            <v>Monsieur Stéphane Tremblay</v>
          </cell>
          <cell r="BB106" t="str">
            <v>Mme Nathalie Léonard</v>
          </cell>
          <cell r="BC106" t="str">
            <v>CENTRE INTÉGRÉ UNIVERSITAIRE DE SANTÉ ET DE SERVICES SOCIAUX DE L’ESTRIE – CENTRE HOSPITALIER UNIVERSITAIRE DE SHERBROOKE</v>
          </cell>
          <cell r="BD106">
            <v>3026</v>
          </cell>
          <cell r="BE106" t="str">
            <v>Estrie</v>
          </cell>
          <cell r="BI106" t="str">
            <v>0</v>
          </cell>
          <cell r="BJ106" t="str">
            <v>RPCU</v>
          </cell>
          <cell r="BK106" t="str">
            <v>Public</v>
          </cell>
          <cell r="BL106" t="str">
            <v>2020-01-14</v>
          </cell>
          <cell r="BM106" t="str">
            <v>Claire Ouellet</v>
          </cell>
          <cell r="BN106" t="str">
            <v>Acceptable</v>
          </cell>
          <cell r="BP106" t="str">
            <v>RPCU</v>
          </cell>
        </row>
        <row r="107">
          <cell r="B107" t="str">
            <v>CENTRE D'HEBERGEMENT DE SUTTON</v>
          </cell>
          <cell r="C107" t="str">
            <v>Public</v>
          </cell>
          <cell r="D107" t="str">
            <v>CIUSSS DE L’ESTRIE – CHU DE SHERBROOKE</v>
          </cell>
          <cell r="E107" t="str">
            <v>CIUSSS DE L’ESTRIE – CHU DE SHERBROOKE</v>
          </cell>
          <cell r="F107" t="str">
            <v>05 - CIUSSS DE L’ESTRIE – CHU DE SHERBROOKE</v>
          </cell>
          <cell r="G107" t="str">
            <v>16</v>
          </cell>
          <cell r="H107" t="str">
            <v>Montérégie</v>
          </cell>
          <cell r="J107" t="str">
            <v>11045150</v>
          </cell>
          <cell r="K107" t="str">
            <v>CENTRE INTÉGRÉ UNIVERSITAIRE DE SANTÉ ET DE SERVICES SOCIAUX DE L’ESTRIE – CENTRE HOSPITALIER UNIVERSITAIRE DE SHERBROOKE</v>
          </cell>
          <cell r="L107" t="str">
            <v>1610</v>
          </cell>
          <cell r="M107" t="str">
            <v>RLS de la Pommeraie</v>
          </cell>
          <cell r="N107" t="str">
            <v>51220127</v>
          </cell>
          <cell r="O107" t="str">
            <v>DE SUTTON</v>
          </cell>
          <cell r="P107" t="str">
            <v>Oui</v>
          </cell>
          <cell r="Q107" t="str">
            <v>2023-01-31</v>
          </cell>
          <cell r="R107" t="str">
            <v>SAPA</v>
          </cell>
          <cell r="S107" t="str">
            <v>Actif</v>
          </cell>
          <cell r="U107">
            <v>70</v>
          </cell>
          <cell r="V107" t="str">
            <v>2023-01-31</v>
          </cell>
          <cell r="W107" t="str">
            <v>Non</v>
          </cell>
          <cell r="X107" t="str">
            <v>2</v>
          </cell>
          <cell r="Y107" t="str">
            <v>67</v>
          </cell>
          <cell r="AA107" t="str">
            <v>3</v>
          </cell>
          <cell r="AB107" t="str">
            <v>69</v>
          </cell>
          <cell r="AC107">
            <v>70</v>
          </cell>
          <cell r="AD107">
            <v>1</v>
          </cell>
          <cell r="AE107">
            <v>0</v>
          </cell>
          <cell r="AF107">
            <v>0</v>
          </cell>
          <cell r="AH107" t="str">
            <v>460</v>
          </cell>
          <cell r="AI107" t="str">
            <v>Brome-Missisquoi</v>
          </cell>
          <cell r="AJ107" t="str">
            <v>16101</v>
          </cell>
          <cell r="AK107" t="str">
            <v>Cowansville-Farnham-Bedford</v>
          </cell>
          <cell r="AL107" t="str">
            <v>46058</v>
          </cell>
          <cell r="AM107" t="str">
            <v>Sutton</v>
          </cell>
          <cell r="AN107" t="str">
            <v>50, RUE WESTERN</v>
          </cell>
          <cell r="AO107" t="str">
            <v>CASE POSTALE 719</v>
          </cell>
          <cell r="AP107" t="str">
            <v>J0E2K0</v>
          </cell>
          <cell r="AQ107" t="str">
            <v>http://www.santemonteregie.qc.ca/lapommeraie/index.fr.html</v>
          </cell>
          <cell r="AR107" t="str">
            <v>1997-03-05</v>
          </cell>
          <cell r="AT107" t="str">
            <v>(450) 538-3332</v>
          </cell>
          <cell r="AY107" t="str">
            <v>11045150</v>
          </cell>
          <cell r="AZ107" t="str">
            <v>51220127</v>
          </cell>
          <cell r="BA107" t="str">
            <v>Monsieur Stéphane Tremblay</v>
          </cell>
          <cell r="BB107" t="str">
            <v>Mme Nathalie Léonard</v>
          </cell>
          <cell r="BC107" t="str">
            <v>CENTRE INTÉGRÉ UNIVERSITAIRE DE SANTÉ ET DE SERVICES SOCIAUX DE L’ESTRIE – CENTRE HOSPITALIER UNIVERSITAIRE DE SHERBROOKE</v>
          </cell>
          <cell r="BD107">
            <v>3027</v>
          </cell>
          <cell r="BE107" t="str">
            <v>Estrie</v>
          </cell>
          <cell r="BI107" t="str">
            <v>0</v>
          </cell>
          <cell r="BJ107" t="str">
            <v>RPCU</v>
          </cell>
          <cell r="BK107" t="str">
            <v>Public</v>
          </cell>
          <cell r="BL107" t="str">
            <v>2021-10-19</v>
          </cell>
          <cell r="BM107" t="str">
            <v>Sophie Audet</v>
          </cell>
          <cell r="BN107" t="str">
            <v>Préoccupant</v>
          </cell>
          <cell r="BP107" t="str">
            <v>CPM</v>
          </cell>
        </row>
        <row r="108">
          <cell r="B108" t="str">
            <v>CENTRE D'HEBERGEMENT GERARD-HARBEC</v>
          </cell>
          <cell r="C108" t="str">
            <v>Public</v>
          </cell>
          <cell r="D108" t="str">
            <v>CIUSSS DE L’ESTRIE – CHU DE SHERBROOKE</v>
          </cell>
          <cell r="E108" t="str">
            <v>CIUSSS DE L’ESTRIE – CHU DE SHERBROOKE</v>
          </cell>
          <cell r="F108" t="str">
            <v>05 - CIUSSS DE L’ESTRIE – CHU DE SHERBROOKE</v>
          </cell>
          <cell r="G108" t="str">
            <v>16</v>
          </cell>
          <cell r="H108" t="str">
            <v>Montérégie</v>
          </cell>
          <cell r="J108" t="str">
            <v>11045150</v>
          </cell>
          <cell r="K108" t="str">
            <v>CENTRE INTÉGRÉ UNIVERSITAIRE DE SANTÉ ET DE SERVICES SOCIAUX DE L’ESTRIE – CENTRE HOSPITALIER UNIVERSITAIRE DE SHERBROOKE</v>
          </cell>
          <cell r="L108" t="str">
            <v>1610</v>
          </cell>
          <cell r="M108" t="str">
            <v>RLS de la Pommeraie</v>
          </cell>
          <cell r="N108" t="str">
            <v>51234763</v>
          </cell>
          <cell r="O108" t="str">
            <v>GERARD-HARBEC</v>
          </cell>
          <cell r="P108" t="str">
            <v>Oui</v>
          </cell>
          <cell r="Q108" t="str">
            <v>2023-01-31</v>
          </cell>
          <cell r="R108" t="str">
            <v>SAPA</v>
          </cell>
          <cell r="S108" t="str">
            <v>Actif</v>
          </cell>
          <cell r="U108">
            <v>20</v>
          </cell>
          <cell r="V108" t="str">
            <v>2023-01-31</v>
          </cell>
          <cell r="AA108">
            <v>1</v>
          </cell>
          <cell r="AC108">
            <v>20</v>
          </cell>
          <cell r="AD108">
            <v>0</v>
          </cell>
          <cell r="AE108">
            <v>0</v>
          </cell>
          <cell r="AF108">
            <v>0</v>
          </cell>
          <cell r="AH108" t="str">
            <v>460</v>
          </cell>
          <cell r="AI108" t="str">
            <v>Brome-Missisquoi</v>
          </cell>
          <cell r="AJ108" t="str">
            <v>16101</v>
          </cell>
          <cell r="AK108" t="str">
            <v>Cowansville-Farnham-Bedford</v>
          </cell>
          <cell r="AL108" t="str">
            <v>46112</v>
          </cell>
          <cell r="AM108" t="str">
            <v>Farnham</v>
          </cell>
          <cell r="AN108" t="str">
            <v>780, RUE SAINT-PAUL</v>
          </cell>
          <cell r="AP108" t="str">
            <v>J2N2K6</v>
          </cell>
          <cell r="AQ108" t="str">
            <v>http://www.santemonteregie.qc.ca/lapommeraie/index.fr.html</v>
          </cell>
          <cell r="AT108" t="str">
            <v>(450) 293-3167</v>
          </cell>
          <cell r="AY108" t="str">
            <v>11045150</v>
          </cell>
          <cell r="AZ108" t="str">
            <v>51234763</v>
          </cell>
          <cell r="BA108" t="str">
            <v>Monsieur Stéphane Tremblay</v>
          </cell>
          <cell r="BB108" t="str">
            <v>Mme Nathalie Léonard</v>
          </cell>
          <cell r="BC108" t="str">
            <v>CENTRE INTÉGRÉ UNIVERSITAIRE DE SANTÉ ET DE SERVICES SOCIAUX DE L’ESTRIE – CENTRE HOSPITALIER UNIVERSITAIRE DE SHERBROOKE</v>
          </cell>
          <cell r="BD108">
            <v>3028</v>
          </cell>
          <cell r="BE108" t="str">
            <v>Estrie</v>
          </cell>
          <cell r="BI108" t="str">
            <v>0</v>
          </cell>
          <cell r="BJ108" t="str">
            <v>RPCU</v>
          </cell>
          <cell r="BK108" t="str">
            <v>Public</v>
          </cell>
          <cell r="BP108" t="str">
            <v>CPM</v>
          </cell>
        </row>
        <row r="109">
          <cell r="B109" t="str">
            <v>CENTRE D'HEBERGEMENT MARIE-BERTHE-COUTURE</v>
          </cell>
          <cell r="C109" t="str">
            <v>Public</v>
          </cell>
          <cell r="D109" t="str">
            <v>CIUSSS DE L’ESTRIE – CHU DE SHERBROOKE</v>
          </cell>
          <cell r="E109" t="str">
            <v>CIUSSS DE L’ESTRIE – CHU DE SHERBROOKE</v>
          </cell>
          <cell r="F109" t="str">
            <v>05 - CIUSSS DE L’ESTRIE – CHU DE SHERBROOKE</v>
          </cell>
          <cell r="G109" t="str">
            <v>16</v>
          </cell>
          <cell r="H109" t="str">
            <v>Montérégie</v>
          </cell>
          <cell r="J109" t="str">
            <v>11045150</v>
          </cell>
          <cell r="K109" t="str">
            <v>CENTRE INTÉGRÉ UNIVERSITAIRE DE SANTÉ ET DE SERVICES SOCIAUX DE L’ESTRIE – CENTRE HOSPITALIER UNIVERSITAIRE DE SHERBROOKE</v>
          </cell>
          <cell r="L109" t="str">
            <v>1611</v>
          </cell>
          <cell r="M109" t="str">
            <v>RLS de la Haute-Yamaska</v>
          </cell>
          <cell r="N109" t="str">
            <v>52256989</v>
          </cell>
          <cell r="O109" t="str">
            <v>MARIE-BERTHE-COUTURE</v>
          </cell>
          <cell r="P109" t="str">
            <v>Oui</v>
          </cell>
          <cell r="Q109" t="str">
            <v>2023-01-31</v>
          </cell>
          <cell r="R109" t="str">
            <v>SAPA</v>
          </cell>
          <cell r="S109" t="str">
            <v>Actif</v>
          </cell>
          <cell r="U109">
            <v>84</v>
          </cell>
          <cell r="V109" t="str">
            <v>2023-01-31</v>
          </cell>
          <cell r="W109" t="str">
            <v>Non</v>
          </cell>
          <cell r="Y109" t="str">
            <v>84</v>
          </cell>
          <cell r="AA109" t="str">
            <v>3</v>
          </cell>
          <cell r="AB109" t="str">
            <v>84</v>
          </cell>
          <cell r="AC109">
            <v>74</v>
          </cell>
          <cell r="AD109">
            <v>0</v>
          </cell>
          <cell r="AE109">
            <v>0</v>
          </cell>
          <cell r="AF109">
            <v>0</v>
          </cell>
          <cell r="AH109" t="str">
            <v>470</v>
          </cell>
          <cell r="AI109" t="str">
            <v>La Haute-Yamaska</v>
          </cell>
          <cell r="AJ109" t="str">
            <v>16111</v>
          </cell>
          <cell r="AK109" t="str">
            <v>Granby-Shefford-Bromont</v>
          </cell>
          <cell r="AL109" t="str">
            <v>47017</v>
          </cell>
          <cell r="AM109" t="str">
            <v>Granby</v>
          </cell>
          <cell r="AN109" t="str">
            <v>230, RUE DAVIGNON</v>
          </cell>
          <cell r="AP109" t="str">
            <v>J2G9B1</v>
          </cell>
          <cell r="AQ109" t="str">
            <v>http://www.santemonteregie.qc.ca/granby-region/index.fr.html</v>
          </cell>
          <cell r="AR109" t="str">
            <v>1980-11-05</v>
          </cell>
          <cell r="AT109" t="str">
            <v>(450) 372-3611</v>
          </cell>
          <cell r="AY109" t="str">
            <v>11045150</v>
          </cell>
          <cell r="AZ109" t="str">
            <v>52256989</v>
          </cell>
          <cell r="BA109" t="str">
            <v>Monsieur Stéphane Tremblay</v>
          </cell>
          <cell r="BB109" t="str">
            <v>Mme Nathalie Léonard</v>
          </cell>
          <cell r="BC109" t="str">
            <v>CENTRE INTÉGRÉ UNIVERSITAIRE DE SANTÉ ET DE SERVICES SOCIAUX DE L’ESTRIE – CENTRE HOSPITALIER UNIVERSITAIRE DE SHERBROOKE</v>
          </cell>
          <cell r="BD109">
            <v>3052</v>
          </cell>
          <cell r="BE109" t="str">
            <v>Estrie</v>
          </cell>
          <cell r="BI109" t="str">
            <v>0</v>
          </cell>
          <cell r="BJ109" t="str">
            <v>CTRCAQ</v>
          </cell>
          <cell r="BK109" t="str">
            <v>Public</v>
          </cell>
          <cell r="BL109" t="str">
            <v>2020-01-15</v>
          </cell>
          <cell r="BM109" t="str">
            <v>Claire Ouellet</v>
          </cell>
          <cell r="BN109" t="str">
            <v>Acceptable</v>
          </cell>
          <cell r="BP109" t="str">
            <v>CPM</v>
          </cell>
        </row>
        <row r="110">
          <cell r="B110" t="str">
            <v>CENTRE D'HEBERGEMENT VILLA-BONHEUR</v>
          </cell>
          <cell r="C110" t="str">
            <v>Public</v>
          </cell>
          <cell r="D110" t="str">
            <v>CIUSSS DE L’ESTRIE – CHU DE SHERBROOKE</v>
          </cell>
          <cell r="E110" t="str">
            <v>CIUSSS DE L’ESTRIE – CHU DE SHERBROOKE</v>
          </cell>
          <cell r="F110" t="str">
            <v>05 - CIUSSS DE L’ESTRIE – CHU DE SHERBROOKE</v>
          </cell>
          <cell r="G110" t="str">
            <v>16</v>
          </cell>
          <cell r="H110" t="str">
            <v>Montérégie</v>
          </cell>
          <cell r="J110" t="str">
            <v>11045150</v>
          </cell>
          <cell r="K110" t="str">
            <v>CENTRE INTÉGRÉ UNIVERSITAIRE DE SANTÉ ET DE SERVICES SOCIAUX DE L’ESTRIE – CENTRE HOSPITALIER UNIVERSITAIRE DE SHERBROOKE</v>
          </cell>
          <cell r="L110" t="str">
            <v>1611</v>
          </cell>
          <cell r="M110" t="str">
            <v>RLS de la Haute-Yamaska</v>
          </cell>
          <cell r="N110" t="str">
            <v>51225878</v>
          </cell>
          <cell r="O110" t="str">
            <v>VILLA-BONHEUR</v>
          </cell>
          <cell r="P110" t="str">
            <v>Oui</v>
          </cell>
          <cell r="Q110" t="str">
            <v>2023-01-31</v>
          </cell>
          <cell r="R110" t="str">
            <v>SAPA</v>
          </cell>
          <cell r="S110" t="str">
            <v>Actif</v>
          </cell>
          <cell r="U110">
            <v>96</v>
          </cell>
          <cell r="V110" t="str">
            <v>2023-01-31</v>
          </cell>
          <cell r="W110" t="str">
            <v>Non</v>
          </cell>
          <cell r="X110" t="str">
            <v>12</v>
          </cell>
          <cell r="Y110" t="str">
            <v>75</v>
          </cell>
          <cell r="AA110" t="str">
            <v>4</v>
          </cell>
          <cell r="AB110" t="str">
            <v>99</v>
          </cell>
          <cell r="AC110">
            <v>106</v>
          </cell>
          <cell r="AD110">
            <v>2</v>
          </cell>
          <cell r="AE110">
            <v>0</v>
          </cell>
          <cell r="AF110">
            <v>0</v>
          </cell>
          <cell r="AH110" t="str">
            <v>470</v>
          </cell>
          <cell r="AI110" t="str">
            <v>La Haute-Yamaska</v>
          </cell>
          <cell r="AJ110" t="str">
            <v>16111</v>
          </cell>
          <cell r="AK110" t="str">
            <v>Granby-Shefford-Bromont</v>
          </cell>
          <cell r="AL110" t="str">
            <v>47017</v>
          </cell>
          <cell r="AM110" t="str">
            <v>Granby</v>
          </cell>
          <cell r="AN110" t="str">
            <v>71, RUE COURT</v>
          </cell>
          <cell r="AP110" t="str">
            <v>J2G4Y7</v>
          </cell>
          <cell r="AQ110" t="str">
            <v>http://www.santemonteregie.qc.ca/granby-region/index.fr.html</v>
          </cell>
          <cell r="AR110" t="str">
            <v>1974-01-01</v>
          </cell>
          <cell r="AT110" t="str">
            <v>(450) 776-5222</v>
          </cell>
          <cell r="AY110" t="str">
            <v>11045150</v>
          </cell>
          <cell r="AZ110" t="str">
            <v>51225878</v>
          </cell>
          <cell r="BA110" t="str">
            <v>Monsieur Stéphane Tremblay</v>
          </cell>
          <cell r="BB110" t="str">
            <v>Mme Nathalie Léonard</v>
          </cell>
          <cell r="BC110" t="str">
            <v>CENTRE INTÉGRÉ UNIVERSITAIRE DE SANTÉ ET DE SERVICES SOCIAUX DE L’ESTRIE – CENTRE HOSPITALIER UNIVERSITAIRE DE SHERBROOKE</v>
          </cell>
          <cell r="BD110">
            <v>3050</v>
          </cell>
          <cell r="BE110" t="str">
            <v>Estrie</v>
          </cell>
          <cell r="BI110" t="str">
            <v>0</v>
          </cell>
          <cell r="BJ110" t="str">
            <v>CTRCAQ</v>
          </cell>
          <cell r="BK110" t="str">
            <v>Public</v>
          </cell>
          <cell r="BL110" t="str">
            <v>2019-10-07</v>
          </cell>
          <cell r="BM110" t="str">
            <v>Claire Ouellet</v>
          </cell>
          <cell r="BN110" t="str">
            <v>Adéquat</v>
          </cell>
          <cell r="BP110" t="str">
            <v>CTRCAQ</v>
          </cell>
        </row>
        <row r="111">
          <cell r="B111" t="str">
            <v>CHSLD DE GRANBY</v>
          </cell>
          <cell r="C111" t="str">
            <v>Privé non conventionné</v>
          </cell>
          <cell r="D111" t="str">
            <v>DE GRANBY</v>
          </cell>
          <cell r="E111" t="str">
            <v>CIUSSS DE L’ESTRIE – CHU DE SHERBROOKE</v>
          </cell>
          <cell r="F111" t="str">
            <v>05 - CIUSSS DE L’ESTRIE – CHU DE SHERBROOKE</v>
          </cell>
          <cell r="G111" t="str">
            <v>16</v>
          </cell>
          <cell r="H111" t="str">
            <v>Montérégie</v>
          </cell>
          <cell r="J111" t="str">
            <v>11045150</v>
          </cell>
          <cell r="K111" t="str">
            <v>CENTRE INTÉGRÉ UNIVERSITAIRE DE SANTÉ ET DE SERVICES SOCIAUX DE L’ESTRIE – CENTRE HOSPITALIER UNIVERSITAIRE DE SHERBROOKE</v>
          </cell>
          <cell r="L111" t="str">
            <v>1611</v>
          </cell>
          <cell r="M111" t="str">
            <v>RLS de la Haute-Yamaska</v>
          </cell>
          <cell r="N111" t="str">
            <v>51234524</v>
          </cell>
          <cell r="O111" t="str">
            <v>CHSLD DE GRANBY</v>
          </cell>
          <cell r="P111" t="str">
            <v>Oui</v>
          </cell>
          <cell r="Q111" t="str">
            <v>2023-01-31</v>
          </cell>
          <cell r="R111" t="str">
            <v>SAPA</v>
          </cell>
          <cell r="S111" t="str">
            <v>Actif</v>
          </cell>
          <cell r="U111">
            <v>66</v>
          </cell>
          <cell r="V111" t="str">
            <v>2023-01-31</v>
          </cell>
          <cell r="AC111">
            <v>66</v>
          </cell>
          <cell r="AD111">
            <v>0</v>
          </cell>
          <cell r="AE111">
            <v>0</v>
          </cell>
          <cell r="AF111">
            <v>0</v>
          </cell>
          <cell r="AH111" t="str">
            <v>470</v>
          </cell>
          <cell r="AI111" t="str">
            <v>La Haute-Yamaska</v>
          </cell>
          <cell r="AJ111" t="str">
            <v>16111</v>
          </cell>
          <cell r="AK111" t="str">
            <v>Granby-Shefford-Bromont</v>
          </cell>
          <cell r="AL111" t="str">
            <v>47017</v>
          </cell>
          <cell r="AM111" t="str">
            <v>Granby</v>
          </cell>
          <cell r="AN111" t="str">
            <v>80, RUE GODUE</v>
          </cell>
          <cell r="AP111" t="str">
            <v>J2J2Z7</v>
          </cell>
          <cell r="AQ111" t="str">
            <v>http://chslddegranby.com/</v>
          </cell>
          <cell r="AR111" t="str">
            <v>2013-07-16</v>
          </cell>
          <cell r="AT111" t="str">
            <v>(450) 988-1350</v>
          </cell>
          <cell r="AY111" t="str">
            <v>11045028</v>
          </cell>
          <cell r="AZ111" t="str">
            <v>51234524</v>
          </cell>
          <cell r="BB111" t="str">
            <v/>
          </cell>
          <cell r="BC111" t="str">
            <v>CHSLD DE GRANBY S.E.C.</v>
          </cell>
          <cell r="BD111">
            <v>3054</v>
          </cell>
          <cell r="BE111" t="str">
            <v>Estrie</v>
          </cell>
          <cell r="BI111" t="str">
            <v>0</v>
          </cell>
          <cell r="BJ111" t="str">
            <v>CTRCAQ</v>
          </cell>
          <cell r="BK111" t="str">
            <v>Privé non conventionné</v>
          </cell>
          <cell r="BP111" t="str">
            <v>RPCU</v>
          </cell>
        </row>
        <row r="112">
          <cell r="B112" t="str">
            <v>CLSC ET CENTRE D'HEBERGEMENT DE BEDFORD</v>
          </cell>
          <cell r="C112" t="str">
            <v>Public</v>
          </cell>
          <cell r="D112" t="str">
            <v>CIUSSS DE L’ESTRIE – CHU DE SHERBROOKE</v>
          </cell>
          <cell r="E112" t="str">
            <v>CIUSSS DE L’ESTRIE – CHU DE SHERBROOKE</v>
          </cell>
          <cell r="F112" t="str">
            <v>05 - CIUSSS DE L’ESTRIE – CHU DE SHERBROOKE</v>
          </cell>
          <cell r="G112" t="str">
            <v>16</v>
          </cell>
          <cell r="H112" t="str">
            <v>Estrie</v>
          </cell>
          <cell r="J112" t="str">
            <v>11045150</v>
          </cell>
          <cell r="K112" t="str">
            <v>CENTRE INTÉGRÉ UNIVERSITAIRE DE SANTÉ ET DE SERVICES SOCIAUX DE L’ESTRIE – CENTRE HOSPITALIER UNIVERSITAIRE DE SHERBROOKE</v>
          </cell>
          <cell r="L112" t="str">
            <v>1610</v>
          </cell>
          <cell r="M112" t="str">
            <v>RLS de la Pommeraie</v>
          </cell>
          <cell r="N112" t="str">
            <v>51220085</v>
          </cell>
          <cell r="O112" t="str">
            <v>CLSC ET DE BEDFORD</v>
          </cell>
          <cell r="P112" t="str">
            <v>Oui</v>
          </cell>
          <cell r="Q112" t="str">
            <v>2023-01-31</v>
          </cell>
          <cell r="R112" t="str">
            <v>SAPA</v>
          </cell>
          <cell r="S112" t="str">
            <v>Actif</v>
          </cell>
          <cell r="U112">
            <v>41</v>
          </cell>
          <cell r="V112" t="str">
            <v>2023-01-31</v>
          </cell>
          <cell r="W112" t="str">
            <v>Non</v>
          </cell>
          <cell r="X112" t="str">
            <v>13</v>
          </cell>
          <cell r="Y112" t="str">
            <v>16</v>
          </cell>
          <cell r="AA112" t="str">
            <v>1</v>
          </cell>
          <cell r="AB112" t="str">
            <v>41</v>
          </cell>
          <cell r="AC112">
            <v>41</v>
          </cell>
          <cell r="AD112">
            <v>1</v>
          </cell>
          <cell r="AE112">
            <v>0</v>
          </cell>
          <cell r="AF112">
            <v>0</v>
          </cell>
          <cell r="AH112" t="str">
            <v>460</v>
          </cell>
          <cell r="AI112" t="str">
            <v>Brome-Missisquoi</v>
          </cell>
          <cell r="AJ112" t="str">
            <v>16101</v>
          </cell>
          <cell r="AK112" t="str">
            <v>Cowansville-Farnham-Bedford</v>
          </cell>
          <cell r="AL112" t="str">
            <v>46035</v>
          </cell>
          <cell r="AM112" t="str">
            <v>Bedford</v>
          </cell>
          <cell r="AN112" t="str">
            <v>34, RUE SAINT-JOSEPH</v>
          </cell>
          <cell r="AP112" t="str">
            <v>J0J1A0</v>
          </cell>
          <cell r="AQ112" t="str">
            <v>http://www.santemonteregie.qc.ca/lapommeraie/index.fr.html</v>
          </cell>
          <cell r="AR112" t="str">
            <v>1997-03-05</v>
          </cell>
          <cell r="AT112" t="str">
            <v>(450) 248-4304</v>
          </cell>
          <cell r="AY112" t="str">
            <v>11045150</v>
          </cell>
          <cell r="AZ112" t="str">
            <v>51220085</v>
          </cell>
          <cell r="BA112" t="str">
            <v>Monsieur Stéphane Tremblay</v>
          </cell>
          <cell r="BB112" t="str">
            <v>Mme Nathalie Léonard</v>
          </cell>
          <cell r="BC112" t="str">
            <v>CENTRE INTÉGRÉ UNIVERSITAIRE DE SANTÉ ET DE SERVICES SOCIAUX DE L’ESTRIE – CENTRE HOSPITALIER UNIVERSITAIRE DE SHERBROOKE</v>
          </cell>
          <cell r="BD112">
            <v>2961</v>
          </cell>
          <cell r="BE112" t="str">
            <v>Estrie</v>
          </cell>
          <cell r="BI112" t="str">
            <v>0</v>
          </cell>
          <cell r="BJ112" t="str">
            <v>RPCU</v>
          </cell>
          <cell r="BK112" t="str">
            <v>Public</v>
          </cell>
          <cell r="BL112" t="str">
            <v>2019-07-11</v>
          </cell>
          <cell r="BM112" t="str">
            <v>Suzanne Montreuil</v>
          </cell>
          <cell r="BN112" t="str">
            <v>Acceptable</v>
          </cell>
          <cell r="BP112" t="str">
            <v>RPCU</v>
          </cell>
        </row>
        <row r="113">
          <cell r="B113" t="str">
            <v>HOPITAL BROME-MISSISQUOI-PERKINS</v>
          </cell>
          <cell r="C113" t="str">
            <v>Public</v>
          </cell>
          <cell r="D113" t="str">
            <v>CIUSSS DE L’ESTRIE – CHU DE SHERBROOKE</v>
          </cell>
          <cell r="E113" t="str">
            <v>CIUSSS DE L’ESTRIE – CHU DE SHERBROOKE</v>
          </cell>
          <cell r="F113" t="str">
            <v>05 - CIUSSS DE L’ESTRIE – CHU DE SHERBROOKE</v>
          </cell>
          <cell r="G113" t="str">
            <v>16</v>
          </cell>
          <cell r="H113" t="str">
            <v>Montérégie</v>
          </cell>
          <cell r="J113" t="str">
            <v>11045150</v>
          </cell>
          <cell r="K113" t="str">
            <v>CENTRE INTÉGRÉ UNIVERSITAIRE DE SANTÉ ET DE SERVICES SOCIAUX DE L’ESTRIE – CENTRE HOSPITALIER UNIVERSITAIRE DE SHERBROOKE</v>
          </cell>
          <cell r="L113" t="str">
            <v>1610</v>
          </cell>
          <cell r="M113" t="str">
            <v>RLS de la Pommeraie</v>
          </cell>
          <cell r="N113" t="str">
            <v>51229185</v>
          </cell>
          <cell r="O113" t="str">
            <v>HOPITAL BROME-MISSISQUOI-PERKINS</v>
          </cell>
          <cell r="P113" t="str">
            <v>Oui</v>
          </cell>
          <cell r="Q113" t="str">
            <v>2023-01-31</v>
          </cell>
          <cell r="R113" t="str">
            <v>SAPA</v>
          </cell>
          <cell r="S113" t="str">
            <v>Actif</v>
          </cell>
          <cell r="U113">
            <v>12</v>
          </cell>
          <cell r="V113" t="str">
            <v>2023-01-31</v>
          </cell>
          <cell r="W113" t="str">
            <v>Non</v>
          </cell>
          <cell r="X113" t="str">
            <v>1</v>
          </cell>
          <cell r="Y113" t="str">
            <v>10</v>
          </cell>
          <cell r="AA113" t="str">
            <v>1</v>
          </cell>
          <cell r="AB113" t="str">
            <v>12</v>
          </cell>
          <cell r="AC113">
            <v>12</v>
          </cell>
          <cell r="AD113">
            <v>0</v>
          </cell>
          <cell r="AE113">
            <v>0</v>
          </cell>
          <cell r="AF113">
            <v>0</v>
          </cell>
          <cell r="AH113" t="str">
            <v>460</v>
          </cell>
          <cell r="AI113" t="str">
            <v>Brome-Missisquoi</v>
          </cell>
          <cell r="AJ113" t="str">
            <v>16101</v>
          </cell>
          <cell r="AK113" t="str">
            <v>Cowansville-Farnham-Bedford</v>
          </cell>
          <cell r="AL113" t="str">
            <v>46080</v>
          </cell>
          <cell r="AM113" t="str">
            <v>Cowansville</v>
          </cell>
          <cell r="AN113" t="str">
            <v>950, RUE PRINCIPALE</v>
          </cell>
          <cell r="AP113" t="str">
            <v>J2K1K3</v>
          </cell>
          <cell r="AQ113" t="str">
            <v>http://www.santemonteregie.qc.ca/lapommeraie/index.fr.html</v>
          </cell>
          <cell r="AR113" t="str">
            <v>2004-07-08</v>
          </cell>
          <cell r="AT113" t="str">
            <v>(450) 266-4342</v>
          </cell>
          <cell r="AY113" t="str">
            <v>11045150</v>
          </cell>
          <cell r="AZ113" t="str">
            <v>51229185</v>
          </cell>
          <cell r="BA113" t="str">
            <v>Monsieur Stéphane Tremblay</v>
          </cell>
          <cell r="BB113" t="str">
            <v>Mme Nathalie Léonard</v>
          </cell>
          <cell r="BC113" t="str">
            <v>CENTRE INTÉGRÉ UNIVERSITAIRE DE SANTÉ ET DE SERVICES SOCIAUX DE L’ESTRIE – CENTRE HOSPITALIER UNIVERSITAIRE DE SHERBROOKE</v>
          </cell>
          <cell r="BD113">
            <v>3029</v>
          </cell>
          <cell r="BE113" t="str">
            <v>Estrie</v>
          </cell>
          <cell r="BI113" t="str">
            <v>0</v>
          </cell>
          <cell r="BJ113" t="str">
            <v>RPCU</v>
          </cell>
          <cell r="BK113" t="str">
            <v>Public</v>
          </cell>
          <cell r="BL113" t="str">
            <v>2021-10-20</v>
          </cell>
          <cell r="BM113" t="str">
            <v>Sophie Audet</v>
          </cell>
          <cell r="BN113" t="str">
            <v>Préoccupant</v>
          </cell>
          <cell r="BP113" t="str">
            <v>RPCU</v>
          </cell>
        </row>
        <row r="114">
          <cell r="B114" t="str">
            <v>SANTE COURVILLE DE WATERLOO</v>
          </cell>
          <cell r="C114" t="str">
            <v>Privé conventionné</v>
          </cell>
          <cell r="D114" t="str">
            <v>SANTE COURVILLE</v>
          </cell>
          <cell r="E114" t="str">
            <v>CIUSSS DE L’ESTRIE – CHU DE SHERBROOKE</v>
          </cell>
          <cell r="F114" t="str">
            <v>05 - CIUSSS DE L’ESTRIE – CHU DE SHERBROOKE</v>
          </cell>
          <cell r="G114" t="str">
            <v>16</v>
          </cell>
          <cell r="H114" t="str">
            <v>Montérégie</v>
          </cell>
          <cell r="I114" t="str">
            <v>1104-3999</v>
          </cell>
          <cell r="J114" t="str">
            <v>11045150</v>
          </cell>
          <cell r="K114" t="str">
            <v>CENTRE INTÉGRÉ UNIVERSITAIRE DE SANTÉ ET DE SERVICES SOCIAUX DE L’ESTRIE – CENTRE HOSPITALIER UNIVERSITAIRE DE SHERBROOKE</v>
          </cell>
          <cell r="L114" t="str">
            <v>1611</v>
          </cell>
          <cell r="M114" t="str">
            <v>RLS de la Haute-Yamaska</v>
          </cell>
          <cell r="N114" t="str">
            <v>51225993</v>
          </cell>
          <cell r="O114" t="str">
            <v>SANTE COURVILLE DE WATERLOO</v>
          </cell>
          <cell r="P114" t="str">
            <v>Oui</v>
          </cell>
          <cell r="Q114" t="str">
            <v>2023-01-31</v>
          </cell>
          <cell r="R114" t="str">
            <v>SAPA</v>
          </cell>
          <cell r="S114" t="str">
            <v>Actif</v>
          </cell>
          <cell r="U114">
            <v>66</v>
          </cell>
          <cell r="V114" t="str">
            <v>2023-01-31</v>
          </cell>
          <cell r="X114" t="str">
            <v>4</v>
          </cell>
          <cell r="Y114" t="str">
            <v>47</v>
          </cell>
          <cell r="AA114" t="str">
            <v>2</v>
          </cell>
          <cell r="AC114">
            <v>55</v>
          </cell>
          <cell r="AD114">
            <v>0</v>
          </cell>
          <cell r="AE114">
            <v>0</v>
          </cell>
          <cell r="AF114">
            <v>0</v>
          </cell>
          <cell r="AH114" t="str">
            <v>470</v>
          </cell>
          <cell r="AI114" t="str">
            <v>La Haute-Yamaska</v>
          </cell>
          <cell r="AJ114" t="str">
            <v>16111</v>
          </cell>
          <cell r="AK114" t="str">
            <v>Granby-Shefford-Bromont</v>
          </cell>
          <cell r="AL114" t="str">
            <v>47025</v>
          </cell>
          <cell r="AM114" t="str">
            <v>Waterloo</v>
          </cell>
          <cell r="AN114" t="str">
            <v>5305, AVENUE COURVILLE</v>
          </cell>
          <cell r="AO114" t="str">
            <v>CASE POSTALE 580</v>
          </cell>
          <cell r="AP114" t="str">
            <v>J0E2N0</v>
          </cell>
          <cell r="AQ114" t="str">
            <v>http://www.santecourville.com/</v>
          </cell>
          <cell r="AR114" t="str">
            <v>2003-04-07</v>
          </cell>
          <cell r="AT114" t="str">
            <v>(450) 539-1821</v>
          </cell>
          <cell r="AY114" t="str">
            <v>11043999</v>
          </cell>
          <cell r="AZ114" t="str">
            <v>51225993</v>
          </cell>
          <cell r="BB114" t="str">
            <v/>
          </cell>
          <cell r="BC114" t="str">
            <v>SANTE COURVILLE INC.</v>
          </cell>
          <cell r="BD114">
            <v>2943</v>
          </cell>
          <cell r="BE114" t="str">
            <v>Estrie</v>
          </cell>
          <cell r="BI114" t="str">
            <v>0</v>
          </cell>
          <cell r="BJ114" t="str">
            <v>RPCU</v>
          </cell>
          <cell r="BK114" t="str">
            <v>Privé conventionné</v>
          </cell>
          <cell r="BL114" t="str">
            <v>2018-07-11</v>
          </cell>
          <cell r="BM114" t="str">
            <v>Valérie Godreau</v>
          </cell>
          <cell r="BN114" t="str">
            <v>Adéquat</v>
          </cell>
          <cell r="BP114" t="str">
            <v>CTRCAQ</v>
          </cell>
        </row>
        <row r="115">
          <cell r="B115" t="str">
            <v>CHSLD LECLERC</v>
          </cell>
          <cell r="C115" t="str">
            <v>Public</v>
          </cell>
          <cell r="D115" t="str">
            <v>CIUSSS DE L’ESTRIE – CHU DE SHERBROOKE</v>
          </cell>
          <cell r="E115" t="str">
            <v>CIUSSS DE L’ESTRIE – CHU DE SHERBROOKE</v>
          </cell>
          <cell r="F115" t="str">
            <v>05 - CIUSSS DE L’ESTRIE – CHU DE SHERBROOKE</v>
          </cell>
          <cell r="G115" t="str">
            <v>5</v>
          </cell>
          <cell r="H115" t="str">
            <v>Estrie</v>
          </cell>
          <cell r="J115" t="str">
            <v>11045150</v>
          </cell>
          <cell r="K115" t="str">
            <v>CENTRE INTÉGRÉ UNIVERSITAIRE DE SANTÉ ET DE SERVICES SOCIAUX DE L’ESTRIE – CENTRE HOSPITALIER UNIVERSITAIRE DE SHERBROOKE</v>
          </cell>
          <cell r="L115" t="str">
            <v>505</v>
          </cell>
          <cell r="M115" t="str">
            <v>RLS de la Haute-Yamaska</v>
          </cell>
          <cell r="N115">
            <v>51246627</v>
          </cell>
          <cell r="O115" t="str">
            <v>CHSLD LECLERC</v>
          </cell>
          <cell r="P115" t="str">
            <v>Oui</v>
          </cell>
          <cell r="Q115" t="str">
            <v>2023-01-31</v>
          </cell>
          <cell r="R115" t="str">
            <v>SAPA</v>
          </cell>
          <cell r="S115" t="str">
            <v>Actif</v>
          </cell>
          <cell r="U115">
            <v>162</v>
          </cell>
          <cell r="V115" t="str">
            <v>2023-01-31</v>
          </cell>
          <cell r="W115" t="str">
            <v>Non</v>
          </cell>
          <cell r="Y115" t="str">
            <v>161</v>
          </cell>
          <cell r="AC115">
            <v>161</v>
          </cell>
          <cell r="AD115">
            <v>15</v>
          </cell>
          <cell r="AE115">
            <v>0</v>
          </cell>
          <cell r="AF115">
            <v>0</v>
          </cell>
          <cell r="AH115" t="str">
            <v>470</v>
          </cell>
          <cell r="AI115" t="str">
            <v>La Haute-Yamaska</v>
          </cell>
          <cell r="AJ115">
            <v>5121</v>
          </cell>
          <cell r="AK115" t="str">
            <v>Granby-Shefford-Bromont</v>
          </cell>
          <cell r="AL115">
            <v>47017</v>
          </cell>
          <cell r="AM115" t="str">
            <v>Granby</v>
          </cell>
          <cell r="AN115" t="str">
            <v>250, rue Déragon</v>
          </cell>
          <cell r="AP115" t="str">
            <v>J2G 5J5</v>
          </cell>
          <cell r="AR115" t="str">
            <v>2021</v>
          </cell>
          <cell r="AY115" t="str">
            <v>11045150</v>
          </cell>
          <cell r="BA115" t="str">
            <v>Monsieur Stéphane Tremblay</v>
          </cell>
          <cell r="BB115" t="str">
            <v>Mme Nathalie Léonard</v>
          </cell>
          <cell r="BC115" t="str">
            <v>CENTRE INTÉGRÉ UNIVERSITAIRE DE SANTÉ ET DE SERVICES SOCIAUX DE L’ESTRIE – CENTRE HOSPITALIER UNIVERSITAIRE DE SHERBROOKE</v>
          </cell>
          <cell r="BD115">
            <v>2757</v>
          </cell>
          <cell r="BE115" t="str">
            <v>Estrie</v>
          </cell>
          <cell r="BI115" t="str">
            <v>0</v>
          </cell>
          <cell r="BJ115" t="str">
            <v>CTRCAQ</v>
          </cell>
          <cell r="BK115" t="str">
            <v>Public</v>
          </cell>
          <cell r="BP115" t="str">
            <v>RPCU</v>
          </cell>
        </row>
        <row r="116">
          <cell r="B116" t="str">
            <v>CENTRE DE SANTE ET DE SERV. SOC. DE LA MRC-DE-COATICOOK</v>
          </cell>
          <cell r="C116" t="str">
            <v>Public</v>
          </cell>
          <cell r="D116" t="str">
            <v>CIUSSS DE L’ESTRIE – CHU DE SHERBROOKE</v>
          </cell>
          <cell r="E116" t="str">
            <v>CIUSSS DE L’ESTRIE – CHU DE SHERBROOKE</v>
          </cell>
          <cell r="F116" t="str">
            <v>05 - CIUSSS DE L’ESTRIE – CHU DE SHERBROOKE</v>
          </cell>
          <cell r="G116" t="str">
            <v>5</v>
          </cell>
          <cell r="H116" t="str">
            <v>Estrie</v>
          </cell>
          <cell r="J116" t="str">
            <v>11045150</v>
          </cell>
          <cell r="K116" t="str">
            <v>CENTRE INTÉGRÉ UNIVERSITAIRE DE SANTÉ ET DE SERVICES SOCIAUX DE L’ESTRIE – CENTRE HOSPITALIER UNIVERSITAIRE DE SHERBROOKE</v>
          </cell>
          <cell r="L116" t="str">
            <v>505</v>
          </cell>
          <cell r="M116" t="str">
            <v>RLS de Coaticook</v>
          </cell>
          <cell r="N116" t="str">
            <v>51219350</v>
          </cell>
          <cell r="O116" t="str">
            <v>CSSS DE LA MRC-DE-COATICOOK</v>
          </cell>
          <cell r="P116" t="str">
            <v>Oui</v>
          </cell>
          <cell r="Q116" t="str">
            <v>2023-01-31</v>
          </cell>
          <cell r="R116" t="str">
            <v>SAPA</v>
          </cell>
          <cell r="S116" t="str">
            <v>Actif</v>
          </cell>
          <cell r="U116">
            <v>91</v>
          </cell>
          <cell r="V116" t="str">
            <v>2023-01-31</v>
          </cell>
          <cell r="W116" t="str">
            <v>Non</v>
          </cell>
          <cell r="X116" t="str">
            <v>7</v>
          </cell>
          <cell r="Y116" t="str">
            <v>77</v>
          </cell>
          <cell r="AA116" t="str">
            <v>2</v>
          </cell>
          <cell r="AB116" t="str">
            <v>90</v>
          </cell>
          <cell r="AC116">
            <v>91</v>
          </cell>
          <cell r="AD116">
            <v>2</v>
          </cell>
          <cell r="AE116">
            <v>0</v>
          </cell>
          <cell r="AF116">
            <v>0</v>
          </cell>
          <cell r="AH116" t="str">
            <v>440</v>
          </cell>
          <cell r="AI116" t="str">
            <v>Coaticook</v>
          </cell>
          <cell r="AJ116" t="str">
            <v>5051</v>
          </cell>
          <cell r="AK116" t="str">
            <v>Coaticook</v>
          </cell>
          <cell r="AL116" t="str">
            <v>44037</v>
          </cell>
          <cell r="AM116" t="str">
            <v>Coaticook</v>
          </cell>
          <cell r="AN116" t="str">
            <v>138, RUE JEANNE-MANCE</v>
          </cell>
          <cell r="AP116" t="str">
            <v>J1A1W3</v>
          </cell>
          <cell r="AQ116" t="str">
            <v>http://www.cssscoaticook.ca/</v>
          </cell>
          <cell r="AR116" t="str">
            <v>1996-10-01</v>
          </cell>
          <cell r="AT116" t="str">
            <v>(819) 849-4876</v>
          </cell>
          <cell r="AY116" t="str">
            <v>11045150</v>
          </cell>
          <cell r="AZ116" t="str">
            <v>51219350</v>
          </cell>
          <cell r="BA116" t="str">
            <v>Monsieur Stéphane Tremblay</v>
          </cell>
          <cell r="BB116" t="str">
            <v>Mme Nathalie Léonard</v>
          </cell>
          <cell r="BC116" t="str">
            <v>CENTRE INTÉGRÉ UNIVERSITAIRE DE SANTÉ ET DE SERVICES SOCIAUX DE L’ESTRIE – CENTRE HOSPITALIER UNIVERSITAIRE DE SHERBROOKE</v>
          </cell>
          <cell r="BD116">
            <v>2757</v>
          </cell>
          <cell r="BE116" t="str">
            <v>Estrie</v>
          </cell>
          <cell r="BI116" t="str">
            <v>0</v>
          </cell>
          <cell r="BJ116" t="str">
            <v>CTRCAQ</v>
          </cell>
          <cell r="BK116" t="str">
            <v>Public</v>
          </cell>
          <cell r="BL116" t="str">
            <v>2019-06-11</v>
          </cell>
          <cell r="BM116" t="str">
            <v>Suzanne Montreuil</v>
          </cell>
          <cell r="BN116" t="str">
            <v>Acceptable</v>
          </cell>
          <cell r="BP116" t="str">
            <v>CTRCAQ</v>
          </cell>
        </row>
        <row r="117">
          <cell r="B117" t="str">
            <v>CENTRE MULTISERVICES DE SANTÉ ET DE SERVICES SOCIAUX DE MEMPHREMAGOG</v>
          </cell>
          <cell r="C117" t="str">
            <v>Public</v>
          </cell>
          <cell r="D117" t="str">
            <v>CIUSSS DE L’ESTRIE – CHU DE SHERBROOKE</v>
          </cell>
          <cell r="E117" t="str">
            <v>CIUSSS DE L’ESTRIE – CHU DE SHERBROOKE</v>
          </cell>
          <cell r="F117" t="str">
            <v>05 - CIUSSS DE L’ESTRIE – CHU DE SHERBROOKE</v>
          </cell>
          <cell r="G117" t="str">
            <v>5</v>
          </cell>
          <cell r="H117" t="str">
            <v>Estrie</v>
          </cell>
          <cell r="J117" t="str">
            <v>11045150</v>
          </cell>
          <cell r="K117" t="str">
            <v>CENTRE INTÉGRÉ UNIVERSITAIRE DE SANTÉ ET DE SERVICES SOCIAUX DE L’ESTRIE – CENTRE HOSPITALIER UNIVERSITAIRE DE SHERBROOKE</v>
          </cell>
          <cell r="L117" t="str">
            <v>506</v>
          </cell>
          <cell r="M117" t="str">
            <v>RLS de Memphrémagog</v>
          </cell>
          <cell r="N117" t="str">
            <v>51219046</v>
          </cell>
          <cell r="O117" t="str">
            <v>CSSS DE MEMPHREMAGOG</v>
          </cell>
          <cell r="P117" t="str">
            <v>Oui</v>
          </cell>
          <cell r="Q117" t="str">
            <v>2023-01-31</v>
          </cell>
          <cell r="R117" t="str">
            <v>SAPA</v>
          </cell>
          <cell r="S117" t="str">
            <v>Actif</v>
          </cell>
          <cell r="U117">
            <v>225</v>
          </cell>
          <cell r="V117" t="str">
            <v>2023-01-31</v>
          </cell>
          <cell r="AC117">
            <v>188</v>
          </cell>
          <cell r="AD117">
            <v>32</v>
          </cell>
          <cell r="AE117">
            <v>0</v>
          </cell>
          <cell r="AF117">
            <v>0</v>
          </cell>
          <cell r="AH117" t="str">
            <v>450</v>
          </cell>
          <cell r="AI117" t="str">
            <v>Memphrémagog</v>
          </cell>
          <cell r="AJ117" t="str">
            <v>5061</v>
          </cell>
          <cell r="AK117" t="str">
            <v>Memphrémagog</v>
          </cell>
          <cell r="AL117" t="str">
            <v>45072</v>
          </cell>
          <cell r="AM117" t="str">
            <v>Magog</v>
          </cell>
          <cell r="AN117" t="str">
            <v>50, RUE SAINT-PATRICE EST</v>
          </cell>
          <cell r="AP117" t="str">
            <v>J1X3X3</v>
          </cell>
          <cell r="AQ117" t="str">
            <v>http://csssm.santeestrie.qc.ca/fr/</v>
          </cell>
          <cell r="AR117" t="str">
            <v>1996-09-17</v>
          </cell>
          <cell r="AT117" t="str">
            <v>(819) 843-3381</v>
          </cell>
          <cell r="AY117" t="str">
            <v>11045150</v>
          </cell>
          <cell r="AZ117" t="str">
            <v>51219046</v>
          </cell>
          <cell r="BA117" t="str">
            <v>Monsieur Stéphane Tremblay</v>
          </cell>
          <cell r="BB117" t="str">
            <v>Mme Nathalie Léonard</v>
          </cell>
          <cell r="BC117" t="str">
            <v>CENTRE INTÉGRÉ UNIVERSITAIRE DE SANTÉ ET DE SERVICES SOCIAUX DE L’ESTRIE – CENTRE HOSPITALIER UNIVERSITAIRE DE SHERBROOKE</v>
          </cell>
          <cell r="BD117">
            <v>2758</v>
          </cell>
          <cell r="BE117" t="str">
            <v>Estrie</v>
          </cell>
          <cell r="BI117" t="str">
            <v>0</v>
          </cell>
          <cell r="BJ117" t="str">
            <v>RPCU</v>
          </cell>
          <cell r="BK117" t="str">
            <v>Public</v>
          </cell>
          <cell r="BL117" t="str">
            <v>2018-06-27</v>
          </cell>
          <cell r="BM117" t="str">
            <v>Valérie Godreau</v>
          </cell>
          <cell r="BN117" t="str">
            <v>Adéquat</v>
          </cell>
          <cell r="BP117" t="str">
            <v>CTRCAQ</v>
          </cell>
        </row>
        <row r="118">
          <cell r="B118" t="str">
            <v>CENTRE DE SANTE ET DE SERVICES SOCIAUX DU GRANIT</v>
          </cell>
          <cell r="C118" t="str">
            <v>Public</v>
          </cell>
          <cell r="D118" t="str">
            <v>CIUSSS DE L’ESTRIE – CHU DE SHERBROOKE</v>
          </cell>
          <cell r="E118" t="str">
            <v>CIUSSS DE L’ESTRIE – CHU DE SHERBROOKE</v>
          </cell>
          <cell r="F118" t="str">
            <v>05 - CIUSSS DE L’ESTRIE – CHU DE SHERBROOKE</v>
          </cell>
          <cell r="G118" t="str">
            <v>5</v>
          </cell>
          <cell r="H118" t="str">
            <v>Estrie</v>
          </cell>
          <cell r="J118" t="str">
            <v>11045150</v>
          </cell>
          <cell r="K118" t="str">
            <v>CENTRE INTÉGRÉ UNIVERSITAIRE DE SANTÉ ET DE SERVICES SOCIAUX DE L’ESTRIE – CENTRE HOSPITALIER UNIVERSITAIRE DE SHERBROOKE</v>
          </cell>
          <cell r="L118" t="str">
            <v>501</v>
          </cell>
          <cell r="M118" t="str">
            <v>RLS du Granit</v>
          </cell>
          <cell r="N118" t="str">
            <v>51223832</v>
          </cell>
          <cell r="O118" t="str">
            <v>CSSS DU GRANIT</v>
          </cell>
          <cell r="P118" t="str">
            <v>Oui</v>
          </cell>
          <cell r="Q118" t="str">
            <v>2023-01-31</v>
          </cell>
          <cell r="R118" t="str">
            <v>SAPA</v>
          </cell>
          <cell r="S118" t="str">
            <v>Actif</v>
          </cell>
          <cell r="U118">
            <v>43</v>
          </cell>
          <cell r="V118" t="str">
            <v>2023-01-31</v>
          </cell>
          <cell r="W118" t="str">
            <v>Non</v>
          </cell>
          <cell r="X118" t="str">
            <v>5</v>
          </cell>
          <cell r="Y118" t="str">
            <v>4</v>
          </cell>
          <cell r="Z118" t="str">
            <v>7</v>
          </cell>
          <cell r="AA118" t="str">
            <v>1</v>
          </cell>
          <cell r="AB118" t="str">
            <v>40</v>
          </cell>
          <cell r="AC118">
            <v>44</v>
          </cell>
          <cell r="AD118">
            <v>0</v>
          </cell>
          <cell r="AE118">
            <v>0</v>
          </cell>
          <cell r="AF118">
            <v>0</v>
          </cell>
          <cell r="AH118" t="str">
            <v>300</v>
          </cell>
          <cell r="AI118" t="str">
            <v>Le Granit</v>
          </cell>
          <cell r="AJ118" t="str">
            <v>5011</v>
          </cell>
          <cell r="AK118" t="str">
            <v>Granit</v>
          </cell>
          <cell r="AL118" t="str">
            <v>30030</v>
          </cell>
          <cell r="AM118" t="str">
            <v>Lac-Mégantic</v>
          </cell>
          <cell r="AN118" t="str">
            <v>3569, RUE LAVAL</v>
          </cell>
          <cell r="AP118" t="str">
            <v>G6B1A5</v>
          </cell>
          <cell r="AQ118" t="str">
            <v>http://www.csssgranit.qc.ca/</v>
          </cell>
          <cell r="AR118" t="str">
            <v>1999-10-19</v>
          </cell>
          <cell r="AT118" t="str">
            <v>(819) 583-0330</v>
          </cell>
          <cell r="AY118" t="str">
            <v>11045150</v>
          </cell>
          <cell r="AZ118" t="str">
            <v>51223832</v>
          </cell>
          <cell r="BA118" t="str">
            <v>Monsieur Stéphane Tremblay</v>
          </cell>
          <cell r="BB118" t="str">
            <v>Mme Nathalie Léonard</v>
          </cell>
          <cell r="BC118" t="str">
            <v>CENTRE INTÉGRÉ UNIVERSITAIRE DE SANTÉ ET DE SERVICES SOCIAUX DE L’ESTRIE – CENTRE HOSPITALIER UNIVERSITAIRE DE SHERBROOKE</v>
          </cell>
          <cell r="BD118">
            <v>2759</v>
          </cell>
          <cell r="BE118" t="str">
            <v>Estrie</v>
          </cell>
          <cell r="BI118" t="str">
            <v>0</v>
          </cell>
          <cell r="BJ118" t="str">
            <v>CTRCAQ</v>
          </cell>
          <cell r="BK118" t="str">
            <v>Public</v>
          </cell>
          <cell r="BL118" t="str">
            <v>2019-11-18</v>
          </cell>
          <cell r="BM118" t="str">
            <v>Claire Ouellet</v>
          </cell>
          <cell r="BN118" t="str">
            <v>Acceptable</v>
          </cell>
          <cell r="BP118" t="str">
            <v>CTRCAQ</v>
          </cell>
        </row>
        <row r="119">
          <cell r="B119" t="str">
            <v>CENTRE D'HEBERGEMENT DE WEEDON</v>
          </cell>
          <cell r="C119" t="str">
            <v>Public</v>
          </cell>
          <cell r="D119" t="str">
            <v>CIUSSS DE L’ESTRIE – CHU DE SHERBROOKE</v>
          </cell>
          <cell r="E119" t="str">
            <v>CIUSSS DE L’ESTRIE – CHU DE SHERBROOKE</v>
          </cell>
          <cell r="F119" t="str">
            <v>05 - CIUSSS DE L’ESTRIE – CHU DE SHERBROOKE</v>
          </cell>
          <cell r="G119" t="str">
            <v>5</v>
          </cell>
          <cell r="H119" t="str">
            <v>Estrie</v>
          </cell>
          <cell r="J119" t="str">
            <v>11045150</v>
          </cell>
          <cell r="K119" t="str">
            <v>CENTRE INTÉGRÉ UNIVERSITAIRE DE SANTÉ ET DE SERVICES SOCIAUX DE L’ESTRIE – CENTRE HOSPITALIER UNIVERSITAIRE DE SHERBROOKE</v>
          </cell>
          <cell r="L119" t="str">
            <v>503</v>
          </cell>
          <cell r="M119" t="str">
            <v>RLS du Haut-Saint-François</v>
          </cell>
          <cell r="N119" t="str">
            <v>51218006</v>
          </cell>
          <cell r="O119" t="str">
            <v>DE WEEDON</v>
          </cell>
          <cell r="P119" t="str">
            <v>Oui</v>
          </cell>
          <cell r="Q119" t="str">
            <v>2023-01-31</v>
          </cell>
          <cell r="R119" t="str">
            <v>SAPA</v>
          </cell>
          <cell r="S119" t="str">
            <v>Actif</v>
          </cell>
          <cell r="U119">
            <v>39</v>
          </cell>
          <cell r="V119" t="str">
            <v>2023-01-31</v>
          </cell>
          <cell r="AC119">
            <v>48</v>
          </cell>
          <cell r="AD119">
            <v>5</v>
          </cell>
          <cell r="AE119">
            <v>0</v>
          </cell>
          <cell r="AF119">
            <v>0</v>
          </cell>
          <cell r="AH119" t="str">
            <v>410</v>
          </cell>
          <cell r="AI119" t="str">
            <v>Le Haut-Saint-François</v>
          </cell>
          <cell r="AJ119" t="str">
            <v>5031</v>
          </cell>
          <cell r="AK119" t="str">
            <v>Haut-Saint-François</v>
          </cell>
          <cell r="AL119" t="str">
            <v>41098</v>
          </cell>
          <cell r="AM119" t="str">
            <v>Weedon</v>
          </cell>
          <cell r="AN119" t="str">
            <v>245, RUE SAINT-JANVIER</v>
          </cell>
          <cell r="AP119" t="str">
            <v>J0B3J0</v>
          </cell>
          <cell r="AQ119" t="str">
            <v>http://www.cssshsf.com/</v>
          </cell>
          <cell r="AR119" t="str">
            <v>1996-04-01</v>
          </cell>
          <cell r="AT119" t="str">
            <v>(819) 877-2500</v>
          </cell>
          <cell r="AY119" t="str">
            <v>11045150</v>
          </cell>
          <cell r="AZ119" t="str">
            <v>51218006</v>
          </cell>
          <cell r="BA119" t="str">
            <v>Monsieur Stéphane Tremblay</v>
          </cell>
          <cell r="BB119" t="str">
            <v>Mme Nathalie Léonard</v>
          </cell>
          <cell r="BC119" t="str">
            <v>CENTRE INTÉGRÉ UNIVERSITAIRE DE SANTÉ ET DE SERVICES SOCIAUX DE L’ESTRIE – CENTRE HOSPITALIER UNIVERSITAIRE DE SHERBROOKE</v>
          </cell>
          <cell r="BD119">
            <v>2752</v>
          </cell>
          <cell r="BE119" t="str">
            <v>Estrie</v>
          </cell>
          <cell r="BI119" t="str">
            <v>0</v>
          </cell>
          <cell r="BJ119" t="str">
            <v>RPCU</v>
          </cell>
          <cell r="BK119" t="str">
            <v>Public</v>
          </cell>
          <cell r="BL119" t="str">
            <v>2021-12-01</v>
          </cell>
          <cell r="BM119" t="str">
            <v>Sophie Audet</v>
          </cell>
          <cell r="BN119" t="str">
            <v>Adéquat</v>
          </cell>
          <cell r="BP119" t="str">
            <v>CTRCAQ</v>
          </cell>
        </row>
        <row r="120">
          <cell r="B120" t="str">
            <v>CENTRE D'HEBERGEMENT D'EAST ANGUS</v>
          </cell>
          <cell r="C120" t="str">
            <v>Public</v>
          </cell>
          <cell r="D120" t="str">
            <v>CIUSSS DE L’ESTRIE – CHU DE SHERBROOKE</v>
          </cell>
          <cell r="E120" t="str">
            <v>CIUSSS DE L’ESTRIE – CHU DE SHERBROOKE</v>
          </cell>
          <cell r="F120" t="str">
            <v>05 - CIUSSS DE L’ESTRIE – CHU DE SHERBROOKE</v>
          </cell>
          <cell r="G120" t="str">
            <v>5</v>
          </cell>
          <cell r="H120" t="str">
            <v>Estrie</v>
          </cell>
          <cell r="J120" t="str">
            <v>11045150</v>
          </cell>
          <cell r="K120" t="str">
            <v>CENTRE INTÉGRÉ UNIVERSITAIRE DE SANTÉ ET DE SERVICES SOCIAUX DE L’ESTRIE – CENTRE HOSPITALIER UNIVERSITAIRE DE SHERBROOKE</v>
          </cell>
          <cell r="L120" t="str">
            <v>503</v>
          </cell>
          <cell r="M120" t="str">
            <v>RLS du Haut-Saint-François</v>
          </cell>
          <cell r="N120" t="str">
            <v>51217990</v>
          </cell>
          <cell r="O120" t="str">
            <v>D'EAST ANGUS</v>
          </cell>
          <cell r="P120" t="str">
            <v>Oui</v>
          </cell>
          <cell r="Q120" t="str">
            <v>2023-01-31</v>
          </cell>
          <cell r="R120" t="str">
            <v>SAPA</v>
          </cell>
          <cell r="S120" t="str">
            <v>Actif</v>
          </cell>
          <cell r="U120">
            <v>63</v>
          </cell>
          <cell r="V120" t="str">
            <v>2023-01-31</v>
          </cell>
          <cell r="AC120">
            <v>55</v>
          </cell>
          <cell r="AD120">
            <v>0</v>
          </cell>
          <cell r="AE120">
            <v>0</v>
          </cell>
          <cell r="AF120">
            <v>0</v>
          </cell>
          <cell r="AH120" t="str">
            <v>410</v>
          </cell>
          <cell r="AI120" t="str">
            <v>Le Haut-Saint-François</v>
          </cell>
          <cell r="AJ120" t="str">
            <v>5031</v>
          </cell>
          <cell r="AK120" t="str">
            <v>Haut-Saint-François</v>
          </cell>
          <cell r="AL120" t="str">
            <v>41060</v>
          </cell>
          <cell r="AM120" t="str">
            <v>East Angus</v>
          </cell>
          <cell r="AN120" t="str">
            <v>120, RUE ROUSSEAU</v>
          </cell>
          <cell r="AP120" t="str">
            <v>J0B1R0</v>
          </cell>
          <cell r="AQ120" t="str">
            <v>http://www.cssshsf.com/</v>
          </cell>
          <cell r="AR120" t="str">
            <v>1996-04-01</v>
          </cell>
          <cell r="AT120" t="str">
            <v>(819) 832-2487</v>
          </cell>
          <cell r="AY120" t="str">
            <v>11045150</v>
          </cell>
          <cell r="AZ120" t="str">
            <v>51217990</v>
          </cell>
          <cell r="BA120" t="str">
            <v>Monsieur Stéphane Tremblay</v>
          </cell>
          <cell r="BB120" t="str">
            <v>Mme Nathalie Léonard</v>
          </cell>
          <cell r="BC120" t="str">
            <v>CENTRE INTÉGRÉ UNIVERSITAIRE DE SANTÉ ET DE SERVICES SOCIAUX DE L’ESTRIE – CENTRE HOSPITALIER UNIVERSITAIRE DE SHERBROOKE</v>
          </cell>
          <cell r="BD120">
            <v>2751</v>
          </cell>
          <cell r="BE120" t="str">
            <v>Estrie</v>
          </cell>
          <cell r="BI120" t="str">
            <v>0</v>
          </cell>
          <cell r="BJ120" t="str">
            <v>RPCU</v>
          </cell>
          <cell r="BK120" t="str">
            <v>Public</v>
          </cell>
          <cell r="BL120" t="str">
            <v>2021-11-30</v>
          </cell>
          <cell r="BM120" t="str">
            <v>Sophie Audet</v>
          </cell>
          <cell r="BN120" t="str">
            <v>Adéquat</v>
          </cell>
          <cell r="BP120" t="str">
            <v>RPCU</v>
          </cell>
        </row>
        <row r="121">
          <cell r="B121" t="str">
            <v>CENTRE D'HEBERGEMENT SAINT-VINCENT</v>
          </cell>
          <cell r="C121" t="str">
            <v>Public</v>
          </cell>
          <cell r="D121" t="str">
            <v>CIUSSS DE L’ESTRIE – CHU DE SHERBROOKE</v>
          </cell>
          <cell r="E121" t="str">
            <v>CIUSSS DE L’ESTRIE – CHU DE SHERBROOKE</v>
          </cell>
          <cell r="F121" t="str">
            <v>05 - CIUSSS DE L’ESTRIE – CHU DE SHERBROOKE</v>
          </cell>
          <cell r="G121" t="str">
            <v>5</v>
          </cell>
          <cell r="H121" t="str">
            <v>Estrie</v>
          </cell>
          <cell r="J121" t="str">
            <v>11045150</v>
          </cell>
          <cell r="K121" t="str">
            <v>CENTRE INTÉGRÉ UNIVERSITAIRE DE SANTÉ ET DE SERVICES SOCIAUX DE L’ESTRIE – CENTRE HOSPITALIER UNIVERSITAIRE DE SHERBROOKE</v>
          </cell>
          <cell r="L121" t="str">
            <v>507</v>
          </cell>
          <cell r="M121" t="str">
            <v>RLS de Sherbrooke</v>
          </cell>
          <cell r="N121" t="str">
            <v>51226835</v>
          </cell>
          <cell r="O121" t="str">
            <v>SAINT-VINCENT</v>
          </cell>
          <cell r="P121" t="str">
            <v>Oui</v>
          </cell>
          <cell r="Q121" t="str">
            <v>2023-01-31</v>
          </cell>
          <cell r="R121" t="str">
            <v>SAPA</v>
          </cell>
          <cell r="S121" t="str">
            <v>Actif</v>
          </cell>
          <cell r="U121">
            <v>204</v>
          </cell>
          <cell r="V121" t="str">
            <v>2023-01-31</v>
          </cell>
          <cell r="W121" t="str">
            <v>Non</v>
          </cell>
          <cell r="X121" t="str">
            <v>13</v>
          </cell>
          <cell r="Y121" t="str">
            <v>181</v>
          </cell>
          <cell r="AA121" t="str">
            <v>3</v>
          </cell>
          <cell r="AB121" t="str">
            <v>207</v>
          </cell>
          <cell r="AC121">
            <v>204</v>
          </cell>
          <cell r="AD121">
            <v>1</v>
          </cell>
          <cell r="AE121">
            <v>0</v>
          </cell>
          <cell r="AF121">
            <v>0</v>
          </cell>
          <cell r="AH121" t="str">
            <v>430</v>
          </cell>
          <cell r="AI121" t="str">
            <v>Sherbrooke</v>
          </cell>
          <cell r="AJ121" t="str">
            <v>5071</v>
          </cell>
          <cell r="AK121" t="str">
            <v>Sherbrooke</v>
          </cell>
          <cell r="AL121" t="str">
            <v>43027</v>
          </cell>
          <cell r="AM121" t="str">
            <v>Sherbrooke</v>
          </cell>
          <cell r="AN121" t="str">
            <v>300, RUE KING EST</v>
          </cell>
          <cell r="AP121" t="str">
            <v>J1G1B1</v>
          </cell>
          <cell r="AQ121" t="str">
            <v>http://www.csss-iugs.ca/</v>
          </cell>
          <cell r="AR121" t="str">
            <v>2003-10-25</v>
          </cell>
          <cell r="AT121" t="str">
            <v>(819) 821-1170</v>
          </cell>
          <cell r="AY121" t="str">
            <v>11045150</v>
          </cell>
          <cell r="AZ121" t="str">
            <v>51226835</v>
          </cell>
          <cell r="BA121" t="str">
            <v>Monsieur Stéphane Tremblay</v>
          </cell>
          <cell r="BB121" t="str">
            <v>Mme Nathalie Léonard</v>
          </cell>
          <cell r="BC121" t="str">
            <v>CENTRE INTÉGRÉ UNIVERSITAIRE DE SANTÉ ET DE SERVICES SOCIAUX DE L’ESTRIE – CENTRE HOSPITALIER UNIVERSITAIRE DE SHERBROOKE</v>
          </cell>
          <cell r="BD121">
            <v>2772</v>
          </cell>
          <cell r="BE121" t="str">
            <v>Estrie</v>
          </cell>
          <cell r="BI121" t="str">
            <v>0</v>
          </cell>
          <cell r="BJ121" t="str">
            <v>CPM</v>
          </cell>
          <cell r="BK121" t="str">
            <v>Public</v>
          </cell>
          <cell r="BL121" t="str">
            <v>2018-09-10</v>
          </cell>
          <cell r="BM121" t="str">
            <v>Valérie Godreau</v>
          </cell>
          <cell r="BN121" t="str">
            <v>Acceptable</v>
          </cell>
          <cell r="BP121" t="str">
            <v>RPCU</v>
          </cell>
        </row>
        <row r="122">
          <cell r="B122" t="str">
            <v>CENTRE D'HEBERGEMENT ST-JOSEPH</v>
          </cell>
          <cell r="C122" t="str">
            <v>Public</v>
          </cell>
          <cell r="D122" t="str">
            <v>CIUSSS DE L’ESTRIE – CHU DE SHERBROOKE</v>
          </cell>
          <cell r="E122" t="str">
            <v>CIUSSS DE L’ESTRIE – CHU DE SHERBROOKE</v>
          </cell>
          <cell r="F122" t="str">
            <v>05 - CIUSSS DE L’ESTRIE – CHU DE SHERBROOKE</v>
          </cell>
          <cell r="G122" t="str">
            <v>5</v>
          </cell>
          <cell r="H122" t="str">
            <v>Estrie</v>
          </cell>
          <cell r="J122" t="str">
            <v>11045150</v>
          </cell>
          <cell r="K122" t="str">
            <v>CENTRE INTÉGRÉ UNIVERSITAIRE DE SANTÉ ET DE SERVICES SOCIAUX DE L’ESTRIE – CENTRE HOSPITALIER UNIVERSITAIRE DE SHERBROOKE</v>
          </cell>
          <cell r="L122" t="str">
            <v>507</v>
          </cell>
          <cell r="M122" t="str">
            <v>RLS de Sherbrooke</v>
          </cell>
          <cell r="N122" t="str">
            <v>51219327</v>
          </cell>
          <cell r="O122" t="str">
            <v>ST-JOSEPH</v>
          </cell>
          <cell r="P122" t="str">
            <v>Oui</v>
          </cell>
          <cell r="Q122" t="str">
            <v>2023-01-31</v>
          </cell>
          <cell r="R122" t="str">
            <v>SAPA</v>
          </cell>
          <cell r="S122" t="str">
            <v>Actif</v>
          </cell>
          <cell r="U122">
            <v>144</v>
          </cell>
          <cell r="V122" t="str">
            <v>2023-01-31</v>
          </cell>
          <cell r="X122" t="str">
            <v>22</v>
          </cell>
          <cell r="Y122" t="str">
            <v>112</v>
          </cell>
          <cell r="AA122" t="str">
            <v>4</v>
          </cell>
          <cell r="AB122" t="str">
            <v>155</v>
          </cell>
          <cell r="AC122">
            <v>141</v>
          </cell>
          <cell r="AE122">
            <v>0</v>
          </cell>
          <cell r="AF122">
            <v>0</v>
          </cell>
          <cell r="AH122" t="str">
            <v>430</v>
          </cell>
          <cell r="AI122" t="str">
            <v>Sherbrooke</v>
          </cell>
          <cell r="AJ122" t="str">
            <v>5071</v>
          </cell>
          <cell r="AK122" t="str">
            <v>Sherbrooke</v>
          </cell>
          <cell r="AL122" t="str">
            <v>43027</v>
          </cell>
          <cell r="AM122" t="str">
            <v>Sherbrooke</v>
          </cell>
          <cell r="AN122" t="str">
            <v>611, BOULEVARD QUEEN VICTORIA</v>
          </cell>
          <cell r="AP122" t="str">
            <v>J1H3R6</v>
          </cell>
          <cell r="AQ122" t="str">
            <v>http://www.csss-iugs.ca/</v>
          </cell>
          <cell r="AR122" t="str">
            <v>1996-10-01</v>
          </cell>
          <cell r="AT122" t="str">
            <v>(819) 821-1170</v>
          </cell>
          <cell r="AX122" t="str">
            <v>Janvier 2015 : 11 recommandations
Mai 2017 : 7 recommandations</v>
          </cell>
          <cell r="AY122" t="str">
            <v>11045150</v>
          </cell>
          <cell r="AZ122" t="str">
            <v>51219327</v>
          </cell>
          <cell r="BA122" t="str">
            <v>Monsieur Stéphane Tremblay</v>
          </cell>
          <cell r="BB122" t="str">
            <v>Mme Nathalie Léonard</v>
          </cell>
          <cell r="BC122" t="str">
            <v>CENTRE INTÉGRÉ UNIVERSITAIRE DE SANTÉ ET DE SERVICES SOCIAUX DE L’ESTRIE – CENTRE HOSPITALIER UNIVERSITAIRE DE SHERBROOKE</v>
          </cell>
          <cell r="BD122">
            <v>2771</v>
          </cell>
          <cell r="BE122" t="str">
            <v>Estrie</v>
          </cell>
          <cell r="BI122" t="str">
            <v>0</v>
          </cell>
          <cell r="BJ122" t="str">
            <v>CPM</v>
          </cell>
          <cell r="BK122" t="str">
            <v>Public</v>
          </cell>
          <cell r="BP122" t="str">
            <v>CTRCAQ</v>
          </cell>
        </row>
        <row r="123">
          <cell r="B123" t="str">
            <v>CHSLD DE LAC-MEGANTIC</v>
          </cell>
          <cell r="C123" t="str">
            <v>Public</v>
          </cell>
          <cell r="D123" t="str">
            <v>CIUSSS DE L’ESTRIE – CHU DE SHERBROOKE</v>
          </cell>
          <cell r="E123" t="str">
            <v>CIUSSS DE L’ESTRIE – CHU DE SHERBROOKE</v>
          </cell>
          <cell r="F123" t="str">
            <v>05 - CIUSSS DE L’ESTRIE – CHU DE SHERBROOKE</v>
          </cell>
          <cell r="G123" t="str">
            <v>5</v>
          </cell>
          <cell r="H123" t="str">
            <v>Estrie</v>
          </cell>
          <cell r="J123" t="str">
            <v>11045150</v>
          </cell>
          <cell r="K123" t="str">
            <v>CENTRE INTÉGRÉ UNIVERSITAIRE DE SANTÉ ET DE SERVICES SOCIAUX DE L’ESTRIE – CENTRE HOSPITALIER UNIVERSITAIRE DE SHERBROOKE</v>
          </cell>
          <cell r="L123" t="str">
            <v>501</v>
          </cell>
          <cell r="M123" t="str">
            <v>RLS du Granit</v>
          </cell>
          <cell r="N123" t="str">
            <v>51223857</v>
          </cell>
          <cell r="O123" t="str">
            <v>CHSLD DE LAC-MEGANTIC</v>
          </cell>
          <cell r="P123" t="str">
            <v>Oui</v>
          </cell>
          <cell r="Q123" t="str">
            <v>2023-01-31</v>
          </cell>
          <cell r="R123" t="str">
            <v>SAPA</v>
          </cell>
          <cell r="S123" t="str">
            <v>Actif</v>
          </cell>
          <cell r="T123" t="str">
            <v>Il a 46 lits à la M02</v>
          </cell>
          <cell r="U123">
            <v>41</v>
          </cell>
          <cell r="V123" t="str">
            <v>2023-01-31</v>
          </cell>
          <cell r="W123" t="str">
            <v>Non</v>
          </cell>
          <cell r="X123" t="str">
            <v>1</v>
          </cell>
          <cell r="Y123" t="str">
            <v>44</v>
          </cell>
          <cell r="AA123" t="str">
            <v>2</v>
          </cell>
          <cell r="AB123" t="str">
            <v>44</v>
          </cell>
          <cell r="AC123">
            <v>46</v>
          </cell>
          <cell r="AD123">
            <v>0</v>
          </cell>
          <cell r="AE123">
            <v>0</v>
          </cell>
          <cell r="AF123">
            <v>0</v>
          </cell>
          <cell r="AH123" t="str">
            <v>300</v>
          </cell>
          <cell r="AI123" t="str">
            <v>Le Granit</v>
          </cell>
          <cell r="AJ123" t="str">
            <v>5011</v>
          </cell>
          <cell r="AK123" t="str">
            <v>Granit</v>
          </cell>
          <cell r="AL123" t="str">
            <v>30030</v>
          </cell>
          <cell r="AM123" t="str">
            <v>Lac-Mégantic</v>
          </cell>
          <cell r="AN123" t="str">
            <v>3675, RUE DU FOYER</v>
          </cell>
          <cell r="AP123" t="str">
            <v>G6B2K2</v>
          </cell>
          <cell r="AQ123" t="str">
            <v>http://www.csssgranit.qc.ca/</v>
          </cell>
          <cell r="AR123" t="str">
            <v>1999-10-19</v>
          </cell>
          <cell r="AT123" t="str">
            <v>(819) 583-4717</v>
          </cell>
          <cell r="AW123" t="str">
            <v xml:space="preserve">Auparavant, le nom de l'installation au permis était CSSSS du Granit-point de service de Lac Mégantic . </v>
          </cell>
          <cell r="AX123" t="str">
            <v>Octobre 2014 : 12 recommandations
Avril 2017 : 7 recommandations</v>
          </cell>
          <cell r="AY123" t="str">
            <v>11045150</v>
          </cell>
          <cell r="AZ123" t="str">
            <v>51223857</v>
          </cell>
          <cell r="BA123" t="str">
            <v>Monsieur Stéphane Tremblay</v>
          </cell>
          <cell r="BB123" t="str">
            <v>Mme Nathalie Léonard</v>
          </cell>
          <cell r="BC123" t="str">
            <v>CENTRE INTÉGRÉ UNIVERSITAIRE DE SANTÉ ET DE SERVICES SOCIAUX DE L’ESTRIE – CENTRE HOSPITALIER UNIVERSITAIRE DE SHERBROOKE</v>
          </cell>
          <cell r="BD123">
            <v>2766</v>
          </cell>
          <cell r="BE123" t="str">
            <v>Estrie</v>
          </cell>
          <cell r="BI123" t="str">
            <v>0</v>
          </cell>
          <cell r="BJ123" t="str">
            <v>CTRCAQ</v>
          </cell>
          <cell r="BK123" t="str">
            <v>Public</v>
          </cell>
          <cell r="BL123" t="str">
            <v>2019-04-10</v>
          </cell>
          <cell r="BM123" t="str">
            <v>Sylvie Girard</v>
          </cell>
          <cell r="BN123" t="str">
            <v>Préoccupant</v>
          </cell>
          <cell r="BP123" t="str">
            <v>RPCU</v>
          </cell>
        </row>
        <row r="124">
          <cell r="B124" t="str">
            <v>CHSLD DE RICHMOND</v>
          </cell>
          <cell r="C124" t="str">
            <v>Public</v>
          </cell>
          <cell r="D124" t="str">
            <v>CIUSSS DE L’ESTRIE – CHU DE SHERBROOKE</v>
          </cell>
          <cell r="E124" t="str">
            <v>CIUSSS DE L’ESTRIE – CHU DE SHERBROOKE</v>
          </cell>
          <cell r="F124" t="str">
            <v>05 - CIUSSS DE L’ESTRIE – CHU DE SHERBROOKE</v>
          </cell>
          <cell r="G124" t="str">
            <v>5</v>
          </cell>
          <cell r="H124" t="str">
            <v>Estrie</v>
          </cell>
          <cell r="J124" t="str">
            <v>11045150</v>
          </cell>
          <cell r="K124" t="str">
            <v>CENTRE INTÉGRÉ UNIVERSITAIRE DE SANTÉ ET DE SERVICES SOCIAUX DE L’ESTRIE – CENTRE HOSPITALIER UNIVERSITAIRE DE SHERBROOKE</v>
          </cell>
          <cell r="L124" t="str">
            <v>504</v>
          </cell>
          <cell r="M124" t="str">
            <v>RLS de Val Saint-François</v>
          </cell>
          <cell r="N124" t="str">
            <v>55617666</v>
          </cell>
          <cell r="O124" t="str">
            <v>DE RICHMOND</v>
          </cell>
          <cell r="P124" t="str">
            <v>Oui</v>
          </cell>
          <cell r="Q124" t="str">
            <v>2023-01-31</v>
          </cell>
          <cell r="R124" t="str">
            <v>SAPA</v>
          </cell>
          <cell r="S124" t="str">
            <v>Actif</v>
          </cell>
          <cell r="U124">
            <v>52</v>
          </cell>
          <cell r="V124" t="str">
            <v>2023-01-31</v>
          </cell>
          <cell r="Y124" t="str">
            <v>52</v>
          </cell>
          <cell r="AA124" t="str">
            <v>2</v>
          </cell>
          <cell r="AB124" t="str">
            <v>52</v>
          </cell>
          <cell r="AC124">
            <v>52</v>
          </cell>
          <cell r="AD124">
            <v>2</v>
          </cell>
          <cell r="AE124">
            <v>0</v>
          </cell>
          <cell r="AF124">
            <v>0</v>
          </cell>
          <cell r="AH124" t="str">
            <v>420</v>
          </cell>
          <cell r="AI124" t="str">
            <v>Le Val-Saint-François</v>
          </cell>
          <cell r="AJ124" t="str">
            <v>5041</v>
          </cell>
          <cell r="AK124" t="str">
            <v>Val Saint-François</v>
          </cell>
          <cell r="AL124" t="str">
            <v>42098</v>
          </cell>
          <cell r="AM124" t="str">
            <v>Richmond</v>
          </cell>
          <cell r="AN124" t="str">
            <v>980, RUE MCGAURAN</v>
          </cell>
          <cell r="AP124" t="str">
            <v>J0B2H0</v>
          </cell>
          <cell r="AQ124" t="str">
            <v>http://www.csssvsf.com/</v>
          </cell>
          <cell r="AR124" t="str">
            <v>1994-08-31</v>
          </cell>
          <cell r="AT124" t="str">
            <v>(819) 826-3711</v>
          </cell>
          <cell r="AY124" t="str">
            <v>11045150</v>
          </cell>
          <cell r="AZ124" t="str">
            <v>55617666</v>
          </cell>
          <cell r="BA124" t="str">
            <v>Monsieur Stéphane Tremblay</v>
          </cell>
          <cell r="BB124" t="str">
            <v>Mme Nathalie Léonard</v>
          </cell>
          <cell r="BC124" t="str">
            <v>CENTRE INTÉGRÉ UNIVERSITAIRE DE SANTÉ ET DE SERVICES SOCIAUX DE L’ESTRIE – CENTRE HOSPITALIER UNIVERSITAIRE DE SHERBROOKE</v>
          </cell>
          <cell r="BD124">
            <v>2756</v>
          </cell>
          <cell r="BE124" t="str">
            <v>Estrie</v>
          </cell>
          <cell r="BI124" t="str">
            <v>0</v>
          </cell>
          <cell r="BJ124" t="str">
            <v>RPCU</v>
          </cell>
          <cell r="BK124" t="str">
            <v>Public</v>
          </cell>
          <cell r="BL124" t="str">
            <v>2019-01-24</v>
          </cell>
          <cell r="BM124" t="str">
            <v>Valérie Godreau</v>
          </cell>
          <cell r="BN124" t="str">
            <v>Adéquat</v>
          </cell>
          <cell r="BP124" t="str">
            <v>CTRCAQ</v>
          </cell>
        </row>
        <row r="125">
          <cell r="B125" t="str">
            <v>CHSLD WALES</v>
          </cell>
          <cell r="C125" t="str">
            <v>Privé non conventionné</v>
          </cell>
          <cell r="D125" t="str">
            <v>CHSLD WALES</v>
          </cell>
          <cell r="E125" t="str">
            <v>CIUSSS DE L’ESTRIE – CHU DE SHERBROOKE</v>
          </cell>
          <cell r="F125" t="str">
            <v>05 - CIUSSS DE L’ESTRIE – CHU DE SHERBROOKE</v>
          </cell>
          <cell r="G125" t="str">
            <v>5</v>
          </cell>
          <cell r="H125" t="str">
            <v>Estrie</v>
          </cell>
          <cell r="J125" t="str">
            <v>11045150</v>
          </cell>
          <cell r="K125" t="str">
            <v>CENTRE INTÉGRÉ UNIVERSITAIRE DE SANTÉ ET DE SERVICES SOCIAUX DE L’ESTRIE – CENTRE HOSPITALIER UNIVERSITAIRE DE SHERBROOKE</v>
          </cell>
          <cell r="L125" t="str">
            <v>504</v>
          </cell>
          <cell r="M125" t="str">
            <v>RLS de Val Saint-François</v>
          </cell>
          <cell r="N125" t="str">
            <v>51232148</v>
          </cell>
          <cell r="O125" t="str">
            <v>CHSLD WALES</v>
          </cell>
          <cell r="P125" t="str">
            <v>Oui</v>
          </cell>
          <cell r="Q125" t="str">
            <v>2023-01-31</v>
          </cell>
          <cell r="R125" t="str">
            <v>SAPA</v>
          </cell>
          <cell r="S125" t="str">
            <v>Actif</v>
          </cell>
          <cell r="U125">
            <v>96</v>
          </cell>
          <cell r="V125" t="str">
            <v>2023-01-31</v>
          </cell>
          <cell r="W125" t="str">
            <v>Oui</v>
          </cell>
          <cell r="X125" t="str">
            <v>39</v>
          </cell>
          <cell r="Y125" t="str">
            <v>23</v>
          </cell>
          <cell r="AA125" t="str">
            <v>4</v>
          </cell>
          <cell r="AB125" t="str">
            <v>80</v>
          </cell>
          <cell r="AC125">
            <v>85</v>
          </cell>
          <cell r="AD125">
            <v>0</v>
          </cell>
          <cell r="AE125">
            <v>0</v>
          </cell>
          <cell r="AF125">
            <v>0</v>
          </cell>
          <cell r="AH125" t="str">
            <v>420</v>
          </cell>
          <cell r="AI125" t="str">
            <v>Le Val-Saint-François</v>
          </cell>
          <cell r="AJ125" t="str">
            <v>5041</v>
          </cell>
          <cell r="AK125" t="str">
            <v>Val Saint-François</v>
          </cell>
          <cell r="AL125" t="str">
            <v>42110</v>
          </cell>
          <cell r="AM125" t="str">
            <v>Cleveland</v>
          </cell>
          <cell r="AN125" t="str">
            <v>506, ROUTE 243</v>
          </cell>
          <cell r="AP125" t="str">
            <v>J0B2H0</v>
          </cell>
          <cell r="AQ125" t="str">
            <v>http://waleshome.ca/fr/</v>
          </cell>
          <cell r="AR125" t="str">
            <v>2007-11-15</v>
          </cell>
          <cell r="AT125" t="str">
            <v>(819) 826-3266</v>
          </cell>
          <cell r="AX125" t="str">
            <v>Voir le document joint sur la clientèle anglophone.</v>
          </cell>
          <cell r="AY125" t="str">
            <v>11044948</v>
          </cell>
          <cell r="AZ125" t="str">
            <v>51232148</v>
          </cell>
          <cell r="BB125" t="str">
            <v/>
          </cell>
          <cell r="BC125" t="str">
            <v>CHSLD WALES INC.</v>
          </cell>
          <cell r="BD125">
            <v>2769</v>
          </cell>
          <cell r="BE125" t="str">
            <v>Estrie</v>
          </cell>
          <cell r="BI125" t="str">
            <v>0</v>
          </cell>
          <cell r="BJ125" t="str">
            <v>CPM</v>
          </cell>
          <cell r="BK125" t="str">
            <v>Privé non conventionné</v>
          </cell>
          <cell r="BL125" t="str">
            <v>2019-12-11</v>
          </cell>
          <cell r="BM125" t="str">
            <v>Nelson Vachon</v>
          </cell>
          <cell r="BN125" t="str">
            <v>Adéquat</v>
          </cell>
          <cell r="BP125" t="str">
            <v>CTRCAQ</v>
          </cell>
        </row>
        <row r="126">
          <cell r="B126" t="str">
            <v>CLSC - CENTRE D'HEBERGEMENT DE VALCOURT</v>
          </cell>
          <cell r="C126" t="str">
            <v>Public</v>
          </cell>
          <cell r="D126" t="str">
            <v>CIUSSS DE L’ESTRIE – CHU DE SHERBROOKE</v>
          </cell>
          <cell r="E126" t="str">
            <v>CIUSSS DE L’ESTRIE – CHU DE SHERBROOKE</v>
          </cell>
          <cell r="F126" t="str">
            <v>05 - CIUSSS DE L’ESTRIE – CHU DE SHERBROOKE</v>
          </cell>
          <cell r="G126" t="str">
            <v>5</v>
          </cell>
          <cell r="H126" t="str">
            <v>Estrie</v>
          </cell>
          <cell r="J126" t="str">
            <v>11045150</v>
          </cell>
          <cell r="K126" t="str">
            <v>CENTRE INTÉGRÉ UNIVERSITAIRE DE SANTÉ ET DE SERVICES SOCIAUX DE L’ESTRIE – CENTRE HOSPITALIER UNIVERSITAIRE DE SHERBROOKE</v>
          </cell>
          <cell r="L126" t="str">
            <v>504</v>
          </cell>
          <cell r="M126" t="str">
            <v>RLS de Val Saint-François</v>
          </cell>
          <cell r="N126" t="str">
            <v>55617658</v>
          </cell>
          <cell r="O126" t="str">
            <v>CLSC - DE VALCOURT</v>
          </cell>
          <cell r="P126" t="str">
            <v>Oui</v>
          </cell>
          <cell r="Q126" t="str">
            <v>2023-01-31</v>
          </cell>
          <cell r="R126" t="str">
            <v>SAPA</v>
          </cell>
          <cell r="S126" t="str">
            <v>Actif</v>
          </cell>
          <cell r="U126">
            <v>41</v>
          </cell>
          <cell r="V126" t="str">
            <v>2023-01-31</v>
          </cell>
          <cell r="W126" t="str">
            <v>Non</v>
          </cell>
          <cell r="Y126" t="str">
            <v>43</v>
          </cell>
          <cell r="AA126" t="str">
            <v>1</v>
          </cell>
          <cell r="AB126" t="str">
            <v>40</v>
          </cell>
          <cell r="AC126">
            <v>40</v>
          </cell>
          <cell r="AD126">
            <v>3</v>
          </cell>
          <cell r="AE126">
            <v>0</v>
          </cell>
          <cell r="AF126">
            <v>0</v>
          </cell>
          <cell r="AH126" t="str">
            <v>420</v>
          </cell>
          <cell r="AI126" t="str">
            <v>Le Val-Saint-François</v>
          </cell>
          <cell r="AJ126" t="str">
            <v>5041</v>
          </cell>
          <cell r="AK126" t="str">
            <v>Val Saint-François</v>
          </cell>
          <cell r="AL126" t="str">
            <v>42060</v>
          </cell>
          <cell r="AM126" t="str">
            <v>Valcourt</v>
          </cell>
          <cell r="AN126" t="str">
            <v>1150, RUE CHAMPLAIN</v>
          </cell>
          <cell r="AP126" t="str">
            <v>J0E2L0</v>
          </cell>
          <cell r="AQ126" t="str">
            <v>http://www.csssvsf.com/</v>
          </cell>
          <cell r="AR126" t="str">
            <v>1994-08-31</v>
          </cell>
          <cell r="AT126" t="str">
            <v>(514) 532-3191</v>
          </cell>
          <cell r="AY126" t="str">
            <v>11045150</v>
          </cell>
          <cell r="AZ126" t="str">
            <v>55617658</v>
          </cell>
          <cell r="BA126" t="str">
            <v>Monsieur Stéphane Tremblay</v>
          </cell>
          <cell r="BB126" t="str">
            <v>Mme Nathalie Léonard</v>
          </cell>
          <cell r="BC126" t="str">
            <v>CENTRE INTÉGRÉ UNIVERSITAIRE DE SANTÉ ET DE SERVICES SOCIAUX DE L’ESTRIE – CENTRE HOSPITALIER UNIVERSITAIRE DE SHERBROOKE</v>
          </cell>
          <cell r="BD126">
            <v>2755</v>
          </cell>
          <cell r="BE126" t="str">
            <v>Estrie</v>
          </cell>
          <cell r="BI126" t="str">
            <v>0</v>
          </cell>
          <cell r="BJ126" t="str">
            <v>RPCU</v>
          </cell>
          <cell r="BK126" t="str">
            <v>Public</v>
          </cell>
          <cell r="BL126" t="str">
            <v>2019-06-12</v>
          </cell>
          <cell r="BM126" t="str">
            <v>Suzanne Montreuil</v>
          </cell>
          <cell r="BN126" t="str">
            <v>Adéquat</v>
          </cell>
          <cell r="BP126" t="str">
            <v>CTRCAQ</v>
          </cell>
        </row>
        <row r="127">
          <cell r="B127" t="str">
            <v>CENTRE DE SANTÉ ET DE SERVICES SOCIAUX  DE WINDSOR</v>
          </cell>
          <cell r="C127" t="str">
            <v>Public</v>
          </cell>
          <cell r="D127" t="str">
            <v>CIUSSS DE L’ESTRIE – CHU DE SHERBROOKE</v>
          </cell>
          <cell r="E127" t="str">
            <v>CIUSSS DE L’ESTRIE – CHU DE SHERBROOKE</v>
          </cell>
          <cell r="F127" t="str">
            <v>05 - CIUSSS DE L’ESTRIE – CHU DE SHERBROOKE</v>
          </cell>
          <cell r="G127" t="str">
            <v>5</v>
          </cell>
          <cell r="H127" t="str">
            <v>Estrie</v>
          </cell>
          <cell r="J127" t="str">
            <v>11045150</v>
          </cell>
          <cell r="K127" t="str">
            <v>CENTRE INTÉGRÉ UNIVERSITAIRE DE SANTÉ ET DE SERVICES SOCIAUX DE L’ESTRIE – CENTRE HOSPITALIER UNIVERSITAIRE DE SHERBROOKE</v>
          </cell>
          <cell r="L127" t="str">
            <v>504</v>
          </cell>
          <cell r="M127" t="str">
            <v>RLS de Val Saint-François</v>
          </cell>
          <cell r="N127" t="str">
            <v>55617641</v>
          </cell>
          <cell r="O127" t="str">
            <v>CLSC - DE WINDSOR</v>
          </cell>
          <cell r="P127" t="str">
            <v>Oui</v>
          </cell>
          <cell r="Q127" t="str">
            <v>2023-01-31</v>
          </cell>
          <cell r="R127" t="str">
            <v>SAPA</v>
          </cell>
          <cell r="S127" t="str">
            <v>Actif</v>
          </cell>
          <cell r="U127">
            <v>37</v>
          </cell>
          <cell r="V127" t="str">
            <v>2023-01-31</v>
          </cell>
          <cell r="W127" t="str">
            <v>Non</v>
          </cell>
          <cell r="Y127" t="str">
            <v>39</v>
          </cell>
          <cell r="AA127" t="str">
            <v>1</v>
          </cell>
          <cell r="AB127" t="str">
            <v>39</v>
          </cell>
          <cell r="AC127">
            <v>35</v>
          </cell>
          <cell r="AD127">
            <v>4</v>
          </cell>
          <cell r="AE127">
            <v>0</v>
          </cell>
          <cell r="AF127">
            <v>0</v>
          </cell>
          <cell r="AH127" t="str">
            <v>420</v>
          </cell>
          <cell r="AI127" t="str">
            <v>Le Val-Saint-François</v>
          </cell>
          <cell r="AJ127" t="str">
            <v>5041</v>
          </cell>
          <cell r="AK127" t="str">
            <v>Val Saint-François</v>
          </cell>
          <cell r="AL127" t="str">
            <v>42088</v>
          </cell>
          <cell r="AM127" t="str">
            <v>Windsor</v>
          </cell>
          <cell r="AN127" t="str">
            <v>23, RUE AMBROISE-DEARDEN</v>
          </cell>
          <cell r="AP127" t="str">
            <v>J1S1G8</v>
          </cell>
          <cell r="AQ127" t="str">
            <v>http://www.csssvsf.com/</v>
          </cell>
          <cell r="AR127" t="str">
            <v>1994-08-31</v>
          </cell>
          <cell r="AT127" t="str">
            <v>(819) 845-2751</v>
          </cell>
          <cell r="AY127" t="str">
            <v>11045150</v>
          </cell>
          <cell r="AZ127" t="str">
            <v>55617641</v>
          </cell>
          <cell r="BA127" t="str">
            <v>Monsieur Stéphane Tremblay</v>
          </cell>
          <cell r="BB127" t="str">
            <v>Mme Nathalie Léonard</v>
          </cell>
          <cell r="BC127" t="str">
            <v>CENTRE INTÉGRÉ UNIVERSITAIRE DE SANTÉ ET DE SERVICES SOCIAUX DE L’ESTRIE – CENTRE HOSPITALIER UNIVERSITAIRE DE SHERBROOKE</v>
          </cell>
          <cell r="BD127">
            <v>2754</v>
          </cell>
          <cell r="BE127" t="str">
            <v>Estrie</v>
          </cell>
          <cell r="BI127" t="str">
            <v>0</v>
          </cell>
          <cell r="BJ127" t="str">
            <v>RPCU</v>
          </cell>
          <cell r="BK127" t="str">
            <v>Public</v>
          </cell>
          <cell r="BL127" t="str">
            <v>2019-01-23</v>
          </cell>
          <cell r="BM127" t="str">
            <v>Valérie Godreau</v>
          </cell>
          <cell r="BN127" t="str">
            <v>Acceptable</v>
          </cell>
          <cell r="BP127" t="str">
            <v>RPCU</v>
          </cell>
        </row>
        <row r="128">
          <cell r="B128" t="str">
            <v>CSSS DU GRANIT - POINT DE SERVICE DE LAMBTON</v>
          </cell>
          <cell r="C128" t="str">
            <v>Public</v>
          </cell>
          <cell r="D128" t="str">
            <v>CIUSSS DE L’ESTRIE – CHU DE SHERBROOKE</v>
          </cell>
          <cell r="E128" t="str">
            <v>CIUSSS DE L’ESTRIE – CHU DE SHERBROOKE</v>
          </cell>
          <cell r="F128" t="str">
            <v>05 - CIUSSS DE L’ESTRIE – CHU DE SHERBROOKE</v>
          </cell>
          <cell r="G128" t="str">
            <v>5</v>
          </cell>
          <cell r="H128" t="str">
            <v>Estrie</v>
          </cell>
          <cell r="J128" t="str">
            <v>11045150</v>
          </cell>
          <cell r="K128" t="str">
            <v>CENTRE INTÉGRÉ UNIVERSITAIRE DE SANTÉ ET DE SERVICES SOCIAUX DE L’ESTRIE – CENTRE HOSPITALIER UNIVERSITAIRE DE SHERBROOKE</v>
          </cell>
          <cell r="L128" t="str">
            <v>501</v>
          </cell>
          <cell r="M128" t="str">
            <v>RLS du Granit</v>
          </cell>
          <cell r="N128" t="str">
            <v>53174454</v>
          </cell>
          <cell r="O128" t="str">
            <v>CSSS DU GRANIT - POINT DE SERVICE DE LAMBTON</v>
          </cell>
          <cell r="P128" t="str">
            <v>Oui</v>
          </cell>
          <cell r="Q128" t="str">
            <v>2023-01-31</v>
          </cell>
          <cell r="R128" t="str">
            <v>SAPA</v>
          </cell>
          <cell r="S128" t="str">
            <v>Actif</v>
          </cell>
          <cell r="U128">
            <v>28</v>
          </cell>
          <cell r="V128" t="str">
            <v>2023-01-31</v>
          </cell>
          <cell r="W128" t="str">
            <v>Non</v>
          </cell>
          <cell r="X128" t="str">
            <v>2</v>
          </cell>
          <cell r="Y128" t="str">
            <v>28</v>
          </cell>
          <cell r="AA128" t="str">
            <v>2</v>
          </cell>
          <cell r="AB128" t="str">
            <v>28</v>
          </cell>
          <cell r="AC128">
            <v>32</v>
          </cell>
          <cell r="AD128">
            <v>1</v>
          </cell>
          <cell r="AE128">
            <v>0</v>
          </cell>
          <cell r="AF128">
            <v>0</v>
          </cell>
          <cell r="AH128" t="str">
            <v>300</v>
          </cell>
          <cell r="AI128" t="str">
            <v>Le Granit</v>
          </cell>
          <cell r="AJ128" t="str">
            <v>5011</v>
          </cell>
          <cell r="AK128" t="str">
            <v>Granit</v>
          </cell>
          <cell r="AL128" t="str">
            <v>30095</v>
          </cell>
          <cell r="AM128" t="str">
            <v>Lambton</v>
          </cell>
          <cell r="AN128" t="str">
            <v>310-A, RUE PRINCIPALE</v>
          </cell>
          <cell r="AP128" t="str">
            <v>G0M1H0</v>
          </cell>
          <cell r="AQ128" t="str">
            <v>http://www.csssgranit.qc.ca/</v>
          </cell>
          <cell r="AR128" t="str">
            <v>1985-10-17</v>
          </cell>
          <cell r="AT128" t="str">
            <v>(418) 486-7417</v>
          </cell>
          <cell r="AX128" t="str">
            <v>Octobre 2014 : 14 recommandations
Avril 2017 : 10 recommandations</v>
          </cell>
          <cell r="AY128" t="str">
            <v>11045150</v>
          </cell>
          <cell r="AZ128" t="str">
            <v>53174454</v>
          </cell>
          <cell r="BA128" t="str">
            <v>Monsieur Stéphane Tremblay</v>
          </cell>
          <cell r="BB128" t="str">
            <v>Mme Nathalie Léonard</v>
          </cell>
          <cell r="BC128" t="str">
            <v>CENTRE INTÉGRÉ UNIVERSITAIRE DE SANTÉ ET DE SERVICES SOCIAUX DE L’ESTRIE – CENTRE HOSPITALIER UNIVERSITAIRE DE SHERBROOKE</v>
          </cell>
          <cell r="BD128">
            <v>2767</v>
          </cell>
          <cell r="BE128" t="str">
            <v>Estrie</v>
          </cell>
          <cell r="BI128" t="str">
            <v>0</v>
          </cell>
          <cell r="BJ128" t="str">
            <v>CTRCAQ</v>
          </cell>
          <cell r="BK128" t="str">
            <v>Public</v>
          </cell>
          <cell r="BL128" t="str">
            <v>2019-04-11</v>
          </cell>
          <cell r="BM128" t="str">
            <v>Sylvie Girard</v>
          </cell>
          <cell r="BN128" t="str">
            <v>Acceptable</v>
          </cell>
          <cell r="BP128" t="str">
            <v>CTRCAQ</v>
          </cell>
        </row>
        <row r="129">
          <cell r="B129" t="str">
            <v>HOPITAL ET CENTRE D'HEBERGEMENT ARGYLL</v>
          </cell>
          <cell r="C129" t="str">
            <v>Public</v>
          </cell>
          <cell r="D129" t="str">
            <v>CIUSSS DE L’ESTRIE – CHU DE SHERBROOKE</v>
          </cell>
          <cell r="E129" t="str">
            <v>CIUSSS DE L’ESTRIE – CHU DE SHERBROOKE</v>
          </cell>
          <cell r="F129" t="str">
            <v>05 - CIUSSS DE L’ESTRIE – CHU DE SHERBROOKE</v>
          </cell>
          <cell r="G129" t="str">
            <v>5</v>
          </cell>
          <cell r="H129" t="str">
            <v>Estrie</v>
          </cell>
          <cell r="J129" t="str">
            <v>11045150</v>
          </cell>
          <cell r="K129" t="str">
            <v>CENTRE INTÉGRÉ UNIVERSITAIRE DE SANTÉ ET DE SERVICES SOCIAUX DE L’ESTRIE – CENTRE HOSPITALIER UNIVERSITAIRE DE SHERBROOKE</v>
          </cell>
          <cell r="L129" t="str">
            <v>507</v>
          </cell>
          <cell r="M129" t="str">
            <v>RLS de Sherbrooke</v>
          </cell>
          <cell r="N129" t="str">
            <v>51227536</v>
          </cell>
          <cell r="O129" t="str">
            <v>HOPITAL ET ARGYLL</v>
          </cell>
          <cell r="P129" t="str">
            <v>Oui</v>
          </cell>
          <cell r="Q129" t="str">
            <v>2023-01-31</v>
          </cell>
          <cell r="R129" t="str">
            <v>SAPA</v>
          </cell>
          <cell r="S129" t="str">
            <v>Actif</v>
          </cell>
          <cell r="U129">
            <v>259</v>
          </cell>
          <cell r="V129" t="str">
            <v>2023-01-31</v>
          </cell>
          <cell r="W129" t="str">
            <v>Non</v>
          </cell>
          <cell r="X129" t="str">
            <v>20</v>
          </cell>
          <cell r="Y129" t="str">
            <v>221</v>
          </cell>
          <cell r="AA129" t="str">
            <v>5</v>
          </cell>
          <cell r="AC129">
            <v>259</v>
          </cell>
          <cell r="AD129">
            <v>2</v>
          </cell>
          <cell r="AE129">
            <v>0</v>
          </cell>
          <cell r="AF129">
            <v>0</v>
          </cell>
          <cell r="AH129" t="str">
            <v>430</v>
          </cell>
          <cell r="AI129" t="str">
            <v>Sherbrooke</v>
          </cell>
          <cell r="AJ129" t="str">
            <v>5071</v>
          </cell>
          <cell r="AK129" t="str">
            <v>Sherbrooke</v>
          </cell>
          <cell r="AL129" t="str">
            <v>43027</v>
          </cell>
          <cell r="AM129" t="str">
            <v>Sherbrooke</v>
          </cell>
          <cell r="AN129" t="str">
            <v>375, RUE ARGYLL</v>
          </cell>
          <cell r="AP129" t="str">
            <v>J1J3H5</v>
          </cell>
          <cell r="AQ129" t="str">
            <v>http://www.csss-iugs.ca/</v>
          </cell>
          <cell r="AR129" t="str">
            <v>2004-04-01</v>
          </cell>
          <cell r="AT129" t="str">
            <v>(819) 821-1150</v>
          </cell>
          <cell r="AY129" t="str">
            <v>11045150</v>
          </cell>
          <cell r="AZ129" t="str">
            <v>51227536</v>
          </cell>
          <cell r="BA129" t="str">
            <v>Monsieur Stéphane Tremblay</v>
          </cell>
          <cell r="BB129" t="str">
            <v>Mme Nathalie Léonard</v>
          </cell>
          <cell r="BC129" t="str">
            <v>CENTRE INTÉGRÉ UNIVERSITAIRE DE SANTÉ ET DE SERVICES SOCIAUX DE L’ESTRIE – CENTRE HOSPITALIER UNIVERSITAIRE DE SHERBROOKE</v>
          </cell>
          <cell r="BD129">
            <v>2773</v>
          </cell>
          <cell r="BE129" t="str">
            <v>Estrie</v>
          </cell>
          <cell r="BI129" t="str">
            <v>0</v>
          </cell>
          <cell r="BJ129" t="str">
            <v>CPM</v>
          </cell>
          <cell r="BK129" t="str">
            <v>Public</v>
          </cell>
          <cell r="BL129" t="str">
            <v>2019-03-12</v>
          </cell>
          <cell r="BM129" t="str">
            <v>Sylvie Girard</v>
          </cell>
          <cell r="BN129" t="str">
            <v>Acceptable</v>
          </cell>
          <cell r="BP129" t="str">
            <v>RPCU</v>
          </cell>
        </row>
        <row r="130">
          <cell r="B130" t="str">
            <v>HOPITAL ET CENTRE D'HEBERGEMENT D'YOUVILLE</v>
          </cell>
          <cell r="C130" t="str">
            <v>Public</v>
          </cell>
          <cell r="D130" t="str">
            <v>CIUSSS DE L’ESTRIE – CHU DE SHERBROOKE</v>
          </cell>
          <cell r="E130" t="str">
            <v>CIUSSS DE L’ESTRIE – CHU DE SHERBROOKE</v>
          </cell>
          <cell r="F130" t="str">
            <v>05 - CIUSSS DE L’ESTRIE – CHU DE SHERBROOKE</v>
          </cell>
          <cell r="G130" t="str">
            <v>5</v>
          </cell>
          <cell r="H130" t="str">
            <v>Estrie</v>
          </cell>
          <cell r="J130" t="str">
            <v>11045150</v>
          </cell>
          <cell r="K130" t="str">
            <v>CENTRE INTÉGRÉ UNIVERSITAIRE DE SANTÉ ET DE SERVICES SOCIAUX DE L’ESTRIE – CENTRE HOSPITALIER UNIVERSITAIRE DE SHERBROOKE</v>
          </cell>
          <cell r="L130" t="str">
            <v>507</v>
          </cell>
          <cell r="M130" t="str">
            <v>RLS de Sherbrooke</v>
          </cell>
          <cell r="N130" t="str">
            <v>51217974</v>
          </cell>
          <cell r="O130" t="str">
            <v>HOPITAL ET CH D'YOUVILLE</v>
          </cell>
          <cell r="P130" t="str">
            <v>Oui</v>
          </cell>
          <cell r="Q130" t="str">
            <v>2023-01-31</v>
          </cell>
          <cell r="R130" t="str">
            <v>SAPA</v>
          </cell>
          <cell r="S130" t="str">
            <v>Actif</v>
          </cell>
          <cell r="T130" t="str">
            <v>141 lits à la M02 en date du 21 janvier 2019</v>
          </cell>
          <cell r="U130">
            <v>142</v>
          </cell>
          <cell r="V130" t="str">
            <v>2023-01-31</v>
          </cell>
          <cell r="W130" t="str">
            <v>Non</v>
          </cell>
          <cell r="X130" t="str">
            <v>30</v>
          </cell>
          <cell r="Y130" t="str">
            <v>84</v>
          </cell>
          <cell r="AA130" t="str">
            <v>2</v>
          </cell>
          <cell r="AB130" t="str">
            <v>150</v>
          </cell>
          <cell r="AC130">
            <v>141</v>
          </cell>
          <cell r="AD130">
            <v>3</v>
          </cell>
          <cell r="AE130">
            <v>4</v>
          </cell>
          <cell r="AF130">
            <v>0</v>
          </cell>
          <cell r="AH130" t="str">
            <v>430</v>
          </cell>
          <cell r="AI130" t="str">
            <v>Sherbrooke</v>
          </cell>
          <cell r="AJ130" t="str">
            <v>5071</v>
          </cell>
          <cell r="AK130" t="str">
            <v>Sherbrooke</v>
          </cell>
          <cell r="AL130" t="str">
            <v>43027</v>
          </cell>
          <cell r="AM130" t="str">
            <v>Sherbrooke</v>
          </cell>
          <cell r="AN130" t="str">
            <v>1036, RUE BELVEDERE SUD</v>
          </cell>
          <cell r="AP130" t="str">
            <v>J1H4C4</v>
          </cell>
          <cell r="AQ130" t="str">
            <v>http://www.csss-iugs.ca/</v>
          </cell>
          <cell r="AR130" t="str">
            <v>1996-04-01</v>
          </cell>
          <cell r="AT130" t="str">
            <v>(819) 821-1170</v>
          </cell>
          <cell r="AX130" t="str">
            <v>Juillet 2014 : 16 recommandations
Février 2017 : 9 recommandations
Au moment de la visite du 28 février et 1er mars 2017 : 4 lits en surcroît. La salle de loisirs au 2ème et 4ème étage a été convertie en chambres pour 2 
résidents dans chacune.</v>
          </cell>
          <cell r="AY130" t="str">
            <v>11045150</v>
          </cell>
          <cell r="AZ130" t="str">
            <v>51217974</v>
          </cell>
          <cell r="BA130" t="str">
            <v>Monsieur Stéphane Tremblay</v>
          </cell>
          <cell r="BB130" t="str">
            <v>Mme Nathalie Léonard</v>
          </cell>
          <cell r="BC130" t="str">
            <v>CENTRE INTÉGRÉ UNIVERSITAIRE DE SANTÉ ET DE SERVICES SOCIAUX DE L’ESTRIE – CENTRE HOSPITALIER UNIVERSITAIRE DE SHERBROOKE</v>
          </cell>
          <cell r="BD130">
            <v>2770</v>
          </cell>
          <cell r="BE130" t="str">
            <v>Estrie</v>
          </cell>
          <cell r="BI130" t="str">
            <v>0</v>
          </cell>
          <cell r="BJ130" t="str">
            <v>CPM</v>
          </cell>
          <cell r="BK130" t="str">
            <v>Public</v>
          </cell>
          <cell r="BL130" t="str">
            <v>2020-03-03</v>
          </cell>
          <cell r="BM130" t="str">
            <v>Micheline Bowen</v>
          </cell>
          <cell r="BN130" t="str">
            <v>Acceptable</v>
          </cell>
          <cell r="BP130" t="str">
            <v>RPCU</v>
          </cell>
        </row>
        <row r="131">
          <cell r="B131" t="str">
            <v>CENTRE MULTISERVICES DE SANTÉ ET DE SERVICES SOCIAUX DES SOURCES</v>
          </cell>
          <cell r="C131" t="str">
            <v>Public</v>
          </cell>
          <cell r="D131" t="str">
            <v>CIUSSS DE L’ESTRIE – CHU DE SHERBROOKE</v>
          </cell>
          <cell r="E131" t="str">
            <v>CIUSSS DE L’ESTRIE – CHU DE SHERBROOKE</v>
          </cell>
          <cell r="F131" t="str">
            <v>05 - CIUSSS DE L’ESTRIE – CHU DE SHERBROOKE</v>
          </cell>
          <cell r="G131" t="str">
            <v>5</v>
          </cell>
          <cell r="H131" t="str">
            <v>Estrie</v>
          </cell>
          <cell r="J131" t="str">
            <v>11045150</v>
          </cell>
          <cell r="K131" t="str">
            <v>CENTRE INTÉGRÉ UNIVERSITAIRE DE SANTÉ ET DE SERVICES SOCIAUX DE L’ESTRIE – CENTRE HOSPITALIER UNIVERSITAIRE DE SHERBROOKE</v>
          </cell>
          <cell r="L131" t="str">
            <v>502</v>
          </cell>
          <cell r="M131" t="str">
            <v>RLS de Val-des-Sources</v>
          </cell>
          <cell r="N131" t="str">
            <v>51219293</v>
          </cell>
          <cell r="O131" t="str">
            <v>HOPITAL, CLSC ET CH D'ASBESTOS</v>
          </cell>
          <cell r="P131" t="str">
            <v>Oui</v>
          </cell>
          <cell r="Q131" t="str">
            <v>2023-01-31</v>
          </cell>
          <cell r="R131" t="str">
            <v>SAPA</v>
          </cell>
          <cell r="S131" t="str">
            <v>Actif</v>
          </cell>
          <cell r="U131">
            <v>80</v>
          </cell>
          <cell r="V131" t="str">
            <v>2023-01-31</v>
          </cell>
          <cell r="X131" t="str">
            <v>8</v>
          </cell>
          <cell r="Y131" t="str">
            <v>66</v>
          </cell>
          <cell r="AA131" t="str">
            <v>2</v>
          </cell>
          <cell r="AB131" t="str">
            <v>76</v>
          </cell>
          <cell r="AC131">
            <v>79</v>
          </cell>
          <cell r="AD131">
            <v>3</v>
          </cell>
          <cell r="AE131">
            <v>0</v>
          </cell>
          <cell r="AF131">
            <v>0</v>
          </cell>
          <cell r="AH131" t="str">
            <v>400</v>
          </cell>
          <cell r="AI131" t="str">
            <v>Les Sources</v>
          </cell>
          <cell r="AJ131" t="str">
            <v>5021</v>
          </cell>
          <cell r="AK131" t="str">
            <v>Val-des-Sources</v>
          </cell>
          <cell r="AL131" t="str">
            <v>40043</v>
          </cell>
          <cell r="AM131" t="str">
            <v>Val-des-Sources</v>
          </cell>
          <cell r="AN131" t="str">
            <v>475, 3E AVENUE</v>
          </cell>
          <cell r="AP131" t="str">
            <v>J1T1X6</v>
          </cell>
          <cell r="AQ131" t="str">
            <v>http://www.dessources.santeestrie.qc.ca/</v>
          </cell>
          <cell r="AR131" t="str">
            <v>1996-10-01</v>
          </cell>
          <cell r="AT131" t="str">
            <v>(819) 879-7151</v>
          </cell>
          <cell r="AY131" t="str">
            <v>11045150</v>
          </cell>
          <cell r="AZ131" t="str">
            <v>51219293</v>
          </cell>
          <cell r="BA131" t="str">
            <v>Monsieur Stéphane Tremblay</v>
          </cell>
          <cell r="BB131" t="str">
            <v>Mme Nathalie Léonard</v>
          </cell>
          <cell r="BC131" t="str">
            <v>CENTRE INTÉGRÉ UNIVERSITAIRE DE SANTÉ ET DE SERVICES SOCIAUX DE L’ESTRIE – CENTRE HOSPITALIER UNIVERSITAIRE DE SHERBROOKE</v>
          </cell>
          <cell r="BD131">
            <v>2753</v>
          </cell>
          <cell r="BE131" t="str">
            <v>Estrie</v>
          </cell>
          <cell r="BI131" t="str">
            <v>0</v>
          </cell>
          <cell r="BJ131" t="str">
            <v>CPM</v>
          </cell>
          <cell r="BK131" t="str">
            <v>Public</v>
          </cell>
          <cell r="BL131" t="str">
            <v>2019-11-19</v>
          </cell>
          <cell r="BM131" t="str">
            <v>Claire Ouellet</v>
          </cell>
          <cell r="BN131" t="str">
            <v>Acceptable</v>
          </cell>
          <cell r="BP131" t="str">
            <v>CPM</v>
          </cell>
        </row>
        <row r="132">
          <cell r="B132" t="str">
            <v>CHSLD VIGI SHERMONT</v>
          </cell>
          <cell r="C132" t="str">
            <v>Privé conventionné</v>
          </cell>
          <cell r="D132" t="str">
            <v>VIGI SANTE</v>
          </cell>
          <cell r="E132" t="str">
            <v>CIUSSS DE L’ESTRIE – CHU DE SHERBROOKE</v>
          </cell>
          <cell r="F132" t="str">
            <v>05 - CIUSSS DE L’ESTRIE – CHU DE SHERBROOKE</v>
          </cell>
          <cell r="G132" t="str">
            <v>5</v>
          </cell>
          <cell r="H132" t="str">
            <v>Estrie</v>
          </cell>
          <cell r="I132" t="str">
            <v>11044815</v>
          </cell>
          <cell r="J132" t="str">
            <v>11045150</v>
          </cell>
          <cell r="K132" t="str">
            <v>CENTRE INTÉGRÉ UNIVERSITAIRE DE SANTÉ ET DE SERVICES SOCIAUX DE L’ESTRIE – CENTRE HOSPITALIER UNIVERSITAIRE DE SHERBROOKE</v>
          </cell>
          <cell r="L132" t="str">
            <v>507</v>
          </cell>
          <cell r="M132" t="str">
            <v>RLS de Sherbrooke</v>
          </cell>
          <cell r="N132" t="str">
            <v>51230506</v>
          </cell>
          <cell r="O132" t="str">
            <v>CHSLD VIGI SHERMONT</v>
          </cell>
          <cell r="P132" t="str">
            <v>Oui</v>
          </cell>
          <cell r="Q132" t="str">
            <v>2023-01-31</v>
          </cell>
          <cell r="R132" t="str">
            <v>SAPA</v>
          </cell>
          <cell r="S132" t="str">
            <v>Actif</v>
          </cell>
          <cell r="U132">
            <v>64</v>
          </cell>
          <cell r="V132" t="str">
            <v>2023-01-31</v>
          </cell>
          <cell r="AC132">
            <v>52</v>
          </cell>
          <cell r="AD132">
            <v>0</v>
          </cell>
          <cell r="AE132">
            <v>0</v>
          </cell>
          <cell r="AF132">
            <v>0</v>
          </cell>
          <cell r="AH132" t="str">
            <v>430</v>
          </cell>
          <cell r="AI132" t="str">
            <v>Sherbrooke</v>
          </cell>
          <cell r="AJ132" t="str">
            <v>5071</v>
          </cell>
          <cell r="AK132" t="str">
            <v>Sherbrooke</v>
          </cell>
          <cell r="AL132" t="str">
            <v>43027</v>
          </cell>
          <cell r="AM132" t="str">
            <v>Sherbrooke</v>
          </cell>
          <cell r="AN132" t="str">
            <v>3220, 12E AVENUE NORD</v>
          </cell>
          <cell r="AP132" t="str">
            <v>J1H5H3</v>
          </cell>
          <cell r="AQ132" t="str">
            <v>http://www.vigisante.com/</v>
          </cell>
          <cell r="AR132" t="str">
            <v>2006-04-01</v>
          </cell>
          <cell r="AT132" t="str">
            <v>(819) 820-8900</v>
          </cell>
          <cell r="AY132" t="str">
            <v>11044815</v>
          </cell>
          <cell r="AZ132" t="str">
            <v>51230506</v>
          </cell>
          <cell r="BA132" t="str">
            <v>Madame Agnès Bouisson</v>
          </cell>
          <cell r="BB132" t="str">
            <v/>
          </cell>
          <cell r="BC132" t="str">
            <v>VIGI SANTE LTEE</v>
          </cell>
          <cell r="BD132">
            <v>2768</v>
          </cell>
          <cell r="BE132" t="str">
            <v>Estrie</v>
          </cell>
          <cell r="BI132" t="str">
            <v>0</v>
          </cell>
          <cell r="BJ132" t="str">
            <v>CTRCAQ</v>
          </cell>
          <cell r="BK132" t="str">
            <v>Privé conventionné</v>
          </cell>
          <cell r="BP132" t="str">
            <v>CPM</v>
          </cell>
        </row>
        <row r="133">
          <cell r="B133" t="str">
            <v>MAISON DES AÎNÉS ET ALTERNATIVE DE SHERBROOKE</v>
          </cell>
          <cell r="D133" t="str">
            <v>CIUSSS DE L’ESTRIE – CHU DE SHERBROOKE</v>
          </cell>
          <cell r="E133" t="str">
            <v>CIUSSS DE L’ESTRIE – CHU DE SHERBROOKE</v>
          </cell>
          <cell r="F133" t="str">
            <v>05 - CIUSSS DE L’ESTRIE – CHU DE SHERBROOKE</v>
          </cell>
          <cell r="G133">
            <v>5</v>
          </cell>
          <cell r="H133" t="str">
            <v>Estrie</v>
          </cell>
          <cell r="I133" t="str">
            <v>11044815</v>
          </cell>
          <cell r="J133" t="str">
            <v>11045150</v>
          </cell>
          <cell r="K133" t="str">
            <v>CENTRE INTÉGRÉ UNIVERSITAIRE DE SANTÉ ET DE SERVICES SOCIAUX DE L’ESTRIE – CENTRE HOSPITALIER UNIVERSITAIRE DE SHERBROOKE</v>
          </cell>
          <cell r="L133" t="str">
            <v>507</v>
          </cell>
          <cell r="M133" t="str">
            <v>RLS de Sherbrooke</v>
          </cell>
          <cell r="N133" t="str">
            <v>51230506</v>
          </cell>
          <cell r="O133" t="str">
            <v>MDA-MA DE SHERBROOKE</v>
          </cell>
          <cell r="P133" t="str">
            <v>Oui</v>
          </cell>
          <cell r="U133">
            <v>120</v>
          </cell>
          <cell r="V133" t="str">
            <v>2023-01-31</v>
          </cell>
          <cell r="AH133" t="str">
            <v>430</v>
          </cell>
          <cell r="AI133" t="str">
            <v>Sherbrooke</v>
          </cell>
          <cell r="AK133" t="str">
            <v>Sherbrooke</v>
          </cell>
          <cell r="AM133" t="str">
            <v>Sherbrooke</v>
          </cell>
          <cell r="AN133" t="str">
            <v>2020, rue André-Breton</v>
          </cell>
          <cell r="AP133" t="str">
            <v>J1E 0M7</v>
          </cell>
          <cell r="AR133" t="str">
            <v>2023-02-</v>
          </cell>
          <cell r="AY133" t="str">
            <v>11045150</v>
          </cell>
          <cell r="BC133" t="str">
            <v>CENTRE INTÉGRÉ UNIVERSITAIRE DE SANTÉ ET DE SERVICES SOCIAUX DE L’ESTRIE – CENTRE HOSPITALIER UNIVERSITAIRE DE SHERBROOKE</v>
          </cell>
          <cell r="BE133" t="str">
            <v>Estrie</v>
          </cell>
          <cell r="BK133" t="str">
            <v>Public</v>
          </cell>
          <cell r="BP133" t="str">
            <v>CTRCAQ</v>
          </cell>
        </row>
        <row r="134">
          <cell r="B134" t="str">
            <v>CHSLD BOURGET</v>
          </cell>
          <cell r="C134" t="str">
            <v>Privé conventionné</v>
          </cell>
          <cell r="D134" t="str">
            <v>BOURGET</v>
          </cell>
          <cell r="E134" t="str">
            <v>CIUSSS DE L’EST-DE-L’ÎLE-DE-MONTRÉAL</v>
          </cell>
          <cell r="F134" t="str">
            <v>06 - CIUSSS DE L’EST-DE-L’ÎLE-DE-MONTRÉAL</v>
          </cell>
          <cell r="G134" t="str">
            <v>6</v>
          </cell>
          <cell r="H134" t="str">
            <v>Montréal</v>
          </cell>
          <cell r="J134" t="str">
            <v>11045200</v>
          </cell>
          <cell r="K134" t="str">
            <v>CENTRE INTÉGRÉ UNIVERSITAIRE DE SANTÉ ET DE SERVICES SOCIAUX DE L’EST-DE-L’ÎLE-DE-MONTRÉAL</v>
          </cell>
          <cell r="L134" t="str">
            <v>604</v>
          </cell>
          <cell r="M134" t="str">
            <v>RLS de Rivière-des-Prairies - Anjou - Montréal-Est</v>
          </cell>
          <cell r="N134" t="str">
            <v>29530060</v>
          </cell>
          <cell r="O134" t="str">
            <v>CHSLD BOURGET</v>
          </cell>
          <cell r="P134" t="str">
            <v>Oui</v>
          </cell>
          <cell r="Q134" t="str">
            <v>2023-01-31</v>
          </cell>
          <cell r="R134" t="str">
            <v>SAPA</v>
          </cell>
          <cell r="S134" t="str">
            <v>Actif</v>
          </cell>
          <cell r="U134">
            <v>70</v>
          </cell>
          <cell r="V134" t="str">
            <v>2023-01-31</v>
          </cell>
          <cell r="X134" t="str">
            <v>14</v>
          </cell>
          <cell r="AA134" t="str">
            <v>3</v>
          </cell>
          <cell r="AB134" t="str">
            <v>80</v>
          </cell>
          <cell r="AC134">
            <v>112</v>
          </cell>
          <cell r="AD134">
            <v>0</v>
          </cell>
          <cell r="AE134">
            <v>0</v>
          </cell>
          <cell r="AF134">
            <v>0</v>
          </cell>
          <cell r="AH134" t="str">
            <v>660</v>
          </cell>
          <cell r="AI134" t="str">
            <v>Montréal</v>
          </cell>
          <cell r="AJ134" t="str">
            <v>6042</v>
          </cell>
          <cell r="AK134" t="str">
            <v>Pointe-aux-Trembles</v>
          </cell>
          <cell r="AL134" t="str">
            <v>66023</v>
          </cell>
          <cell r="AM134" t="str">
            <v>Montréal</v>
          </cell>
          <cell r="AN134" t="str">
            <v>11570, RUE NOTRE-DAME EST</v>
          </cell>
          <cell r="AP134" t="str">
            <v>H1B2X4</v>
          </cell>
          <cell r="AQ134" t="str">
            <v>http://www.chsldbourget.com/</v>
          </cell>
          <cell r="AR134" t="str">
            <v>1992-10-27</v>
          </cell>
          <cell r="AT134" t="str">
            <v>(514) 645-1673</v>
          </cell>
          <cell r="AY134" t="str">
            <v>29530060</v>
          </cell>
          <cell r="AZ134" t="str">
            <v>29530060</v>
          </cell>
          <cell r="BA134" t="str">
            <v/>
          </cell>
          <cell r="BB134" t="str">
            <v/>
          </cell>
          <cell r="BC134" t="str">
            <v>CHSLD BOURGET INC.</v>
          </cell>
          <cell r="BD134">
            <v>2859</v>
          </cell>
          <cell r="BE134" t="str">
            <v>Montréal</v>
          </cell>
          <cell r="BI134" t="str">
            <v>13</v>
          </cell>
          <cell r="BJ134" t="str">
            <v>RPCU</v>
          </cell>
          <cell r="BK134" t="str">
            <v>Privé conventionné</v>
          </cell>
          <cell r="BL134" t="str">
            <v>2018-11-05</v>
          </cell>
          <cell r="BM134" t="str">
            <v>Micheline Bowen</v>
          </cell>
          <cell r="BN134" t="str">
            <v>Acceptable</v>
          </cell>
          <cell r="BP134" t="str">
            <v>RPCU</v>
          </cell>
        </row>
        <row r="135">
          <cell r="B135" t="str">
            <v>CENTRE LE CARDINAL</v>
          </cell>
          <cell r="C135" t="str">
            <v>Privé conventionné</v>
          </cell>
          <cell r="D135" t="str">
            <v>CENTRE LE CARDINAL</v>
          </cell>
          <cell r="E135" t="str">
            <v>CIUSSS DE L’EST-DE-L’ÎLE-DE-MONTRÉAL</v>
          </cell>
          <cell r="F135" t="str">
            <v>06 - CIUSSS DE L’EST-DE-L’ÎLE-DE-MONTRÉAL</v>
          </cell>
          <cell r="G135" t="str">
            <v>6</v>
          </cell>
          <cell r="H135" t="str">
            <v>Montréal</v>
          </cell>
          <cell r="J135" t="str">
            <v>11045200</v>
          </cell>
          <cell r="K135" t="str">
            <v>CENTRE INTÉGRÉ UNIVERSITAIRE DE SANTÉ ET DE SERVICES SOCIAUX DE L’EST-DE-L’ÎLE-DE-MONTRÉAL</v>
          </cell>
          <cell r="L135" t="str">
            <v>604</v>
          </cell>
          <cell r="M135" t="str">
            <v>RLS de Rivière-des-Prairies - Anjou - Montréal-Est</v>
          </cell>
          <cell r="N135" t="str">
            <v>51216802</v>
          </cell>
          <cell r="O135" t="str">
            <v>CENTRE LE CARDINAL</v>
          </cell>
          <cell r="P135" t="str">
            <v>Oui</v>
          </cell>
          <cell r="Q135" t="str">
            <v>2023-01-31</v>
          </cell>
          <cell r="R135" t="str">
            <v>SAPA</v>
          </cell>
          <cell r="S135" t="str">
            <v>Actif</v>
          </cell>
          <cell r="U135">
            <v>174</v>
          </cell>
          <cell r="V135" t="str">
            <v>2023-01-31</v>
          </cell>
          <cell r="X135" t="str">
            <v>47</v>
          </cell>
          <cell r="Y135" t="str">
            <v>80</v>
          </cell>
          <cell r="AA135" t="str">
            <v>2</v>
          </cell>
          <cell r="AB135" t="str">
            <v>174</v>
          </cell>
          <cell r="AC135">
            <v>204</v>
          </cell>
          <cell r="AD135">
            <v>0</v>
          </cell>
          <cell r="AE135">
            <v>0</v>
          </cell>
          <cell r="AF135">
            <v>0</v>
          </cell>
          <cell r="AH135" t="str">
            <v>660</v>
          </cell>
          <cell r="AI135" t="str">
            <v>Montréal</v>
          </cell>
          <cell r="AJ135" t="str">
            <v>6042</v>
          </cell>
          <cell r="AK135" t="str">
            <v>Pointe-aux-Trembles</v>
          </cell>
          <cell r="AL135" t="str">
            <v>66023</v>
          </cell>
          <cell r="AM135" t="str">
            <v>Montréal</v>
          </cell>
          <cell r="AN135" t="str">
            <v>12900, RUE NOTRE-DAME EST</v>
          </cell>
          <cell r="AP135" t="str">
            <v>H1A1R9</v>
          </cell>
          <cell r="AQ135" t="str">
            <v>http://www.centrelecardinal.com/</v>
          </cell>
          <cell r="AR135" t="str">
            <v>1995-06-12</v>
          </cell>
          <cell r="AT135" t="str">
            <v>(514) 645-2766</v>
          </cell>
          <cell r="AY135" t="str">
            <v>11042280</v>
          </cell>
          <cell r="AZ135" t="str">
            <v>51216802</v>
          </cell>
          <cell r="BA135" t="str">
            <v/>
          </cell>
          <cell r="BB135" t="str">
            <v/>
          </cell>
          <cell r="BC135" t="str">
            <v>CENTRE LE CARDINAL INC.</v>
          </cell>
          <cell r="BD135">
            <v>2775</v>
          </cell>
          <cell r="BE135" t="str">
            <v>Montréal</v>
          </cell>
          <cell r="BI135" t="str">
            <v>0</v>
          </cell>
          <cell r="BJ135" t="str">
            <v>CPM</v>
          </cell>
          <cell r="BK135" t="str">
            <v>Privé conventionné</v>
          </cell>
          <cell r="BL135" t="str">
            <v>2019-10-08</v>
          </cell>
          <cell r="BM135" t="str">
            <v>Micheline Bowen</v>
          </cell>
          <cell r="BN135" t="str">
            <v>Acceptable</v>
          </cell>
          <cell r="BP135" t="str">
            <v>CPM</v>
          </cell>
        </row>
        <row r="136">
          <cell r="B136" t="str">
            <v>CENTRE D'HEBERGEMENT PROVIDENCE-SAINT-JOSEPH</v>
          </cell>
          <cell r="C136" t="str">
            <v>Privé conventionné</v>
          </cell>
          <cell r="D136" t="str">
            <v>CHSLD PROVIDENCE-SAINT-JOSEPH</v>
          </cell>
          <cell r="E136" t="str">
            <v>CIUSSS DE L’EST-DE-L’ÎLE-DE-MONTRÉAL</v>
          </cell>
          <cell r="F136" t="str">
            <v>06 - CIUSSS DE L’EST-DE-L’ÎLE-DE-MONTRÉAL</v>
          </cell>
          <cell r="G136" t="str">
            <v>6</v>
          </cell>
          <cell r="H136" t="str">
            <v>Montréal</v>
          </cell>
          <cell r="J136" t="str">
            <v>11045200</v>
          </cell>
          <cell r="K136" t="str">
            <v>CENTRE INTÉGRÉ UNIVERSITAIRE DE SANTÉ ET DE SERVICES SOCIAUX DE L’EST-DE-L’ÎLE-DE-MONTRÉAL</v>
          </cell>
          <cell r="L136" t="str">
            <v>605</v>
          </cell>
          <cell r="M136" t="str">
            <v>RLS de Hochelaga - Mercier-Ouest - Rosemont</v>
          </cell>
          <cell r="N136" t="str">
            <v>51388874</v>
          </cell>
          <cell r="O136" t="str">
            <v>CHSLD PROVIDENCE-SAINT-JOSEPH</v>
          </cell>
          <cell r="P136" t="str">
            <v>Oui</v>
          </cell>
          <cell r="Q136" t="str">
            <v>2023-01-31</v>
          </cell>
          <cell r="R136" t="str">
            <v>SAPA</v>
          </cell>
          <cell r="S136" t="str">
            <v>Actif</v>
          </cell>
          <cell r="U136">
            <v>142</v>
          </cell>
          <cell r="V136" t="str">
            <v>2023-01-31</v>
          </cell>
          <cell r="AC136">
            <v>93</v>
          </cell>
          <cell r="AD136">
            <v>0</v>
          </cell>
          <cell r="AE136">
            <v>0</v>
          </cell>
          <cell r="AF136">
            <v>0</v>
          </cell>
          <cell r="AH136" t="str">
            <v>660</v>
          </cell>
          <cell r="AI136" t="str">
            <v>Montréal</v>
          </cell>
          <cell r="AJ136" t="str">
            <v>6053</v>
          </cell>
          <cell r="AK136" t="str">
            <v>Rosemont</v>
          </cell>
          <cell r="AL136" t="str">
            <v>66023</v>
          </cell>
          <cell r="AM136" t="str">
            <v>Montréal</v>
          </cell>
          <cell r="AN136" t="str">
            <v>5605, RUE BEAUBIEN EST</v>
          </cell>
          <cell r="AP136" t="str">
            <v>H1T1X4</v>
          </cell>
          <cell r="AQ136" t="str">
            <v>http://www.ch-maison-saint-joseph.com/</v>
          </cell>
          <cell r="AR136" t="str">
            <v>1974-01-01</v>
          </cell>
          <cell r="AT136" t="str">
            <v>(514) 254-4991</v>
          </cell>
          <cell r="AW136" t="str">
            <v>Est devenu le CHSLD Providence-Saint-Joseph depuis le 2015-12-01.</v>
          </cell>
          <cell r="AY136" t="str">
            <v>11044823</v>
          </cell>
          <cell r="AZ136" t="str">
            <v>51388874</v>
          </cell>
          <cell r="BA136" t="str">
            <v/>
          </cell>
          <cell r="BB136" t="str">
            <v/>
          </cell>
          <cell r="BC136" t="str">
            <v>CENTRE D'HEBERGEMENT DE LA MAISON-SAINT-JOSEPH INC.</v>
          </cell>
          <cell r="BD136">
            <v>2829</v>
          </cell>
          <cell r="BE136" t="str">
            <v>Montréal</v>
          </cell>
          <cell r="BI136" t="str">
            <v>0</v>
          </cell>
          <cell r="BJ136" t="str">
            <v>CPM</v>
          </cell>
          <cell r="BK136" t="str">
            <v>Privé conventionné</v>
          </cell>
          <cell r="BL136" t="str">
            <v>2022-06-22</v>
          </cell>
          <cell r="BM136" t="str">
            <v>Micheline Bowen</v>
          </cell>
          <cell r="BN136" t="str">
            <v>Acceptable</v>
          </cell>
          <cell r="BP136" t="str">
            <v>RPCU</v>
          </cell>
        </row>
        <row r="137">
          <cell r="B137" t="str">
            <v>CENTRE D'HEBERGEMENT CHAMPLAIN - MARIE-VICTORIN</v>
          </cell>
          <cell r="C137" t="str">
            <v>Privé conventionné</v>
          </cell>
          <cell r="D137" t="str">
            <v>GROUPE CHAMPLAIN</v>
          </cell>
          <cell r="E137" t="str">
            <v>CIUSSS DE L’EST-DE-L’ÎLE-DE-MONTRÉAL</v>
          </cell>
          <cell r="F137" t="str">
            <v>06 - CIUSSS DE L’EST-DE-L’ÎLE-DE-MONTRÉAL</v>
          </cell>
          <cell r="G137" t="str">
            <v>6</v>
          </cell>
          <cell r="H137" t="str">
            <v>Montréal</v>
          </cell>
          <cell r="J137" t="str">
            <v>11045200</v>
          </cell>
          <cell r="K137" t="str">
            <v>CENTRE INTÉGRÉ UNIVERSITAIRE DE SANTÉ ET DE SERVICES SOCIAUX DE L’EST-DE-L’ÎLE-DE-MONTRÉAL</v>
          </cell>
          <cell r="L137" t="str">
            <v>604</v>
          </cell>
          <cell r="M137" t="str">
            <v>RLS de Rivière-des-Prairies - Anjou - Montréal-Est</v>
          </cell>
          <cell r="N137" t="str">
            <v>54982822</v>
          </cell>
          <cell r="O137" t="str">
            <v>CHAMPLAIN - MARIE-VICTORIN</v>
          </cell>
          <cell r="P137" t="str">
            <v>Oui</v>
          </cell>
          <cell r="Q137" t="str">
            <v>2023-01-31</v>
          </cell>
          <cell r="R137" t="str">
            <v>SAPA</v>
          </cell>
          <cell r="S137" t="str">
            <v>Actif</v>
          </cell>
          <cell r="U137">
            <v>269</v>
          </cell>
          <cell r="V137" t="str">
            <v>2023-01-31</v>
          </cell>
          <cell r="AC137">
            <v>314</v>
          </cell>
          <cell r="AD137">
            <v>15</v>
          </cell>
          <cell r="AE137">
            <v>0</v>
          </cell>
          <cell r="AF137">
            <v>0</v>
          </cell>
          <cell r="AH137" t="str">
            <v>660</v>
          </cell>
          <cell r="AI137" t="str">
            <v>Montréal</v>
          </cell>
          <cell r="AJ137" t="str">
            <v>6041</v>
          </cell>
          <cell r="AK137" t="str">
            <v>Rivière-des-Prairies</v>
          </cell>
          <cell r="AL137" t="str">
            <v>66023</v>
          </cell>
          <cell r="AM137" t="str">
            <v>Montréal</v>
          </cell>
          <cell r="AN137" t="str">
            <v>7150, RUE MARIE-VICTORIN</v>
          </cell>
          <cell r="AP137" t="str">
            <v>H1G2J5</v>
          </cell>
          <cell r="AQ137" t="str">
            <v>http://www.groupechamplain.qc.ca/</v>
          </cell>
          <cell r="AR137" t="str">
            <v>1992-04-01</v>
          </cell>
          <cell r="AT137" t="str">
            <v>(514) 324-2044</v>
          </cell>
          <cell r="AY137" t="str">
            <v>11044682</v>
          </cell>
          <cell r="AZ137" t="str">
            <v>54982822</v>
          </cell>
          <cell r="BA137" t="str">
            <v/>
          </cell>
          <cell r="BB137" t="str">
            <v/>
          </cell>
          <cell r="BC137" t="str">
            <v>GROUPE CHAMPLAIN INC.</v>
          </cell>
          <cell r="BD137">
            <v>2819</v>
          </cell>
          <cell r="BE137" t="str">
            <v>Montréal</v>
          </cell>
          <cell r="BI137" t="str">
            <v>0</v>
          </cell>
          <cell r="BJ137" t="str">
            <v>CPM</v>
          </cell>
          <cell r="BK137" t="str">
            <v>Privé conventionné</v>
          </cell>
          <cell r="BL137" t="str">
            <v>2020-01-29</v>
          </cell>
          <cell r="BM137" t="str">
            <v>Micheline Bowen</v>
          </cell>
          <cell r="BN137" t="str">
            <v>Adéquat</v>
          </cell>
          <cell r="BP137" t="str">
            <v>RPCU</v>
          </cell>
        </row>
        <row r="138">
          <cell r="B138" t="str">
            <v>CENTRE D'ACCUEIL DANTE</v>
          </cell>
          <cell r="C138" t="str">
            <v>Public</v>
          </cell>
          <cell r="D138" t="str">
            <v>CIUSSS DE L’EST-DE-L’ÎLE-DE-MONTRÉAL</v>
          </cell>
          <cell r="E138" t="str">
            <v>CIUSSS DE L’EST-DE-L’ÎLE-DE-MONTRÉAL</v>
          </cell>
          <cell r="F138" t="str">
            <v>06 - CIUSSS DE L’EST-DE-L’ÎLE-DE-MONTRÉAL</v>
          </cell>
          <cell r="G138" t="str">
            <v>6</v>
          </cell>
          <cell r="H138" t="str">
            <v>Montréal</v>
          </cell>
          <cell r="J138" t="str">
            <v>11045200</v>
          </cell>
          <cell r="K138" t="str">
            <v>CENTRE INTÉGRÉ UNIVERSITAIRE DE SANTÉ ET DE SERVICES SOCIAUX DE L’EST-DE-L’ÎLE-DE-MONTRÉAL</v>
          </cell>
          <cell r="L138" t="str">
            <v>605</v>
          </cell>
          <cell r="M138" t="str">
            <v>RLS de Hochelaga - Mercier-Ouest - Rosemont</v>
          </cell>
          <cell r="N138" t="str">
            <v>52253770</v>
          </cell>
          <cell r="O138" t="str">
            <v>CENTRE D'ACCUEIL DANTE</v>
          </cell>
          <cell r="P138" t="str">
            <v>Oui</v>
          </cell>
          <cell r="Q138" t="str">
            <v>2023-01-31</v>
          </cell>
          <cell r="R138" t="str">
            <v>SAPA</v>
          </cell>
          <cell r="S138" t="str">
            <v>Actif</v>
          </cell>
          <cell r="U138">
            <v>102</v>
          </cell>
          <cell r="V138" t="str">
            <v>2023-01-31</v>
          </cell>
          <cell r="Y138" t="str">
            <v>103</v>
          </cell>
          <cell r="AA138" t="str">
            <v>4</v>
          </cell>
          <cell r="AB138" t="str">
            <v>100</v>
          </cell>
          <cell r="AC138">
            <v>100</v>
          </cell>
          <cell r="AD138">
            <v>3</v>
          </cell>
          <cell r="AE138">
            <v>0</v>
          </cell>
          <cell r="AF138">
            <v>0</v>
          </cell>
          <cell r="AH138" t="str">
            <v>660</v>
          </cell>
          <cell r="AI138" t="str">
            <v>Montréal</v>
          </cell>
          <cell r="AJ138" t="str">
            <v>6053</v>
          </cell>
          <cell r="AK138" t="str">
            <v>Rosemont</v>
          </cell>
          <cell r="AL138" t="str">
            <v>66023</v>
          </cell>
          <cell r="AM138" t="str">
            <v>Montréal</v>
          </cell>
          <cell r="AN138" t="str">
            <v>6887, RUE CHATELAIN</v>
          </cell>
          <cell r="AP138" t="str">
            <v>H1T3X7</v>
          </cell>
          <cell r="AQ138" t="str">
            <v>http://www.santacabrini.qc.ca/</v>
          </cell>
          <cell r="AR138" t="str">
            <v>1981-04-01</v>
          </cell>
          <cell r="AT138" t="str">
            <v>(514) 252-1535</v>
          </cell>
          <cell r="AY138" t="str">
            <v>11045200</v>
          </cell>
          <cell r="AZ138" t="str">
            <v>52253770</v>
          </cell>
          <cell r="BA138" t="str">
            <v>Monsieur Jean-François Fortin Verreault</v>
          </cell>
          <cell r="BB138" t="str">
            <v>M. Sylvain Lemieux</v>
          </cell>
          <cell r="BC138" t="str">
            <v>CENTRE INTÉGRÉ UNIVERSITAIRE DE SANTÉ ET DE SERVICES SOCIAUX DE L’EST-DE-L’ÎLE-DE-MONTRÉAL</v>
          </cell>
          <cell r="BD138">
            <v>2840</v>
          </cell>
          <cell r="BE138" t="str">
            <v>Montréal</v>
          </cell>
          <cell r="BI138" t="str">
            <v>0</v>
          </cell>
          <cell r="BJ138" t="str">
            <v>RPCU</v>
          </cell>
          <cell r="BK138" t="str">
            <v>Public</v>
          </cell>
          <cell r="BL138" t="str">
            <v>2019-09-18</v>
          </cell>
          <cell r="BM138" t="str">
            <v>Micheline Bowen</v>
          </cell>
          <cell r="BN138" t="str">
            <v>Très adéquat</v>
          </cell>
          <cell r="BP138" t="str">
            <v>CTRCAQ</v>
          </cell>
        </row>
        <row r="139">
          <cell r="B139" t="str">
            <v>CENTRE D'HEBERGEMENT DE LA MAREE</v>
          </cell>
          <cell r="C139" t="str">
            <v>Privé non conventionné</v>
          </cell>
          <cell r="D139" t="str">
            <v>DE LA MAREE</v>
          </cell>
          <cell r="E139" t="str">
            <v>CIUSSS DE L’EST-DE-L’ÎLE-DE-MONTRÉAL</v>
          </cell>
          <cell r="F139" t="str">
            <v>06 - CIUSSS DE L’EST-DE-L’ÎLE-DE-MONTRÉAL</v>
          </cell>
          <cell r="G139" t="str">
            <v>6</v>
          </cell>
          <cell r="H139" t="str">
            <v>Montréal</v>
          </cell>
          <cell r="J139" t="str">
            <v>11045200</v>
          </cell>
          <cell r="K139" t="str">
            <v>CENTRE INTÉGRÉ UNIVERSITAIRE DE SANTÉ ET DE SERVICES SOCIAUX DE L’EST-DE-L’ÎLE-DE-MONTRÉAL</v>
          </cell>
          <cell r="L139" t="str">
            <v>604</v>
          </cell>
          <cell r="M139" t="str">
            <v>RLS de Rivière-des-Prairies - Anjou - Montréal-Est</v>
          </cell>
          <cell r="N139" t="str">
            <v>51225027</v>
          </cell>
          <cell r="O139" t="str">
            <v>DE LA MAREE</v>
          </cell>
          <cell r="P139" t="str">
            <v>Oui</v>
          </cell>
          <cell r="Q139" t="str">
            <v>2023-01-31</v>
          </cell>
          <cell r="R139" t="str">
            <v>SAPA</v>
          </cell>
          <cell r="S139" t="str">
            <v>Actif</v>
          </cell>
          <cell r="U139">
            <v>44</v>
          </cell>
          <cell r="V139" t="str">
            <v>2023-01-31</v>
          </cell>
          <cell r="Y139" t="str">
            <v>43</v>
          </cell>
          <cell r="AA139" t="str">
            <v>2</v>
          </cell>
          <cell r="AB139" t="str">
            <v>41</v>
          </cell>
          <cell r="AC139">
            <v>45</v>
          </cell>
          <cell r="AD139">
            <v>0</v>
          </cell>
          <cell r="AE139">
            <v>0</v>
          </cell>
          <cell r="AF139">
            <v>0</v>
          </cell>
          <cell r="AH139" t="str">
            <v>660</v>
          </cell>
          <cell r="AI139" t="str">
            <v>Montréal</v>
          </cell>
          <cell r="AJ139" t="str">
            <v>6041</v>
          </cell>
          <cell r="AK139" t="str">
            <v>Rivière-des-Prairies</v>
          </cell>
          <cell r="AL139" t="str">
            <v>66023</v>
          </cell>
          <cell r="AM139" t="str">
            <v>Montréal</v>
          </cell>
          <cell r="AN139" t="str">
            <v>7015, BOULEVARD GOUIN EST</v>
          </cell>
          <cell r="AP139" t="str">
            <v>H1E5N2</v>
          </cell>
          <cell r="AQ139" t="str">
            <v>http://www.centrelamaree.com/</v>
          </cell>
          <cell r="AR139" t="str">
            <v>2001-05-11</v>
          </cell>
          <cell r="AT139" t="str">
            <v>(514) 955-5229</v>
          </cell>
          <cell r="AY139" t="str">
            <v>11043890</v>
          </cell>
          <cell r="AZ139" t="str">
            <v>51225027</v>
          </cell>
          <cell r="BA139" t="str">
            <v/>
          </cell>
          <cell r="BB139" t="str">
            <v/>
          </cell>
          <cell r="BC139" t="str">
            <v>CENTRE D'HEBERGEMENT DE LA MAREE INC.</v>
          </cell>
          <cell r="BD139">
            <v>2778</v>
          </cell>
          <cell r="BE139" t="str">
            <v>Montréal</v>
          </cell>
          <cell r="BI139" t="str">
            <v>0</v>
          </cell>
          <cell r="BJ139" t="str">
            <v>CTRCAQ</v>
          </cell>
          <cell r="BK139" t="str">
            <v>Privé non conventionné</v>
          </cell>
          <cell r="BL139" t="str">
            <v>2018-09-19</v>
          </cell>
          <cell r="BM139" t="str">
            <v>Micheline Bowen</v>
          </cell>
          <cell r="BN139" t="str">
            <v>Acceptable</v>
          </cell>
          <cell r="BP139" t="str">
            <v>CPM</v>
          </cell>
        </row>
        <row r="140">
          <cell r="B140" t="str">
            <v>CENTRE D'HEBERGEMENT FRANCOIS-SEGUENOT</v>
          </cell>
          <cell r="C140" t="str">
            <v>Public</v>
          </cell>
          <cell r="D140" t="str">
            <v>CIUSSS DE L’EST-DE-L’ÎLE-DE-MONTRÉAL</v>
          </cell>
          <cell r="E140" t="str">
            <v>CIUSSS DE L’EST-DE-L’ÎLE-DE-MONTRÉAL</v>
          </cell>
          <cell r="F140" t="str">
            <v>06 - CIUSSS DE L’EST-DE-L’ÎLE-DE-MONTRÉAL</v>
          </cell>
          <cell r="G140" t="str">
            <v>6</v>
          </cell>
          <cell r="H140" t="str">
            <v>Montréal</v>
          </cell>
          <cell r="J140" t="str">
            <v>11045200</v>
          </cell>
          <cell r="K140" t="str">
            <v>CENTRE INTÉGRÉ UNIVERSITAIRE DE SANTÉ ET DE SERVICES SOCIAUX DE L’EST-DE-L’ÎLE-DE-MONTRÉAL</v>
          </cell>
          <cell r="L140" t="str">
            <v>604</v>
          </cell>
          <cell r="M140" t="str">
            <v>RLS de Rivière-des-Prairies - Anjou - Montréal-Est</v>
          </cell>
          <cell r="N140" t="str">
            <v>52366564</v>
          </cell>
          <cell r="O140" t="str">
            <v>FRANCOIS-SEGUENOT</v>
          </cell>
          <cell r="P140" t="str">
            <v>Oui</v>
          </cell>
          <cell r="Q140" t="str">
            <v>2023-01-31</v>
          </cell>
          <cell r="R140" t="str">
            <v>SAPA</v>
          </cell>
          <cell r="S140" t="str">
            <v>Actif</v>
          </cell>
          <cell r="U140">
            <v>77</v>
          </cell>
          <cell r="V140" t="str">
            <v>2023-01-31</v>
          </cell>
          <cell r="X140" t="str">
            <v>1</v>
          </cell>
          <cell r="Y140" t="str">
            <v>75</v>
          </cell>
          <cell r="AA140" t="str">
            <v>3</v>
          </cell>
          <cell r="AB140" t="str">
            <v>77</v>
          </cell>
          <cell r="AC140">
            <v>77</v>
          </cell>
          <cell r="AD140">
            <v>0</v>
          </cell>
          <cell r="AE140">
            <v>0</v>
          </cell>
          <cell r="AF140">
            <v>0</v>
          </cell>
          <cell r="AH140" t="str">
            <v>660</v>
          </cell>
          <cell r="AI140" t="str">
            <v>Montréal</v>
          </cell>
          <cell r="AJ140" t="str">
            <v>6042</v>
          </cell>
          <cell r="AK140" t="str">
            <v>Pointe-aux-Trembles</v>
          </cell>
          <cell r="AL140" t="str">
            <v>66023</v>
          </cell>
          <cell r="AM140" t="str">
            <v>Montréal</v>
          </cell>
          <cell r="AN140" t="str">
            <v>13950, RUE NOTRE-DAME EST</v>
          </cell>
          <cell r="AP140" t="str">
            <v>H1A1T5</v>
          </cell>
          <cell r="AQ140" t="str">
            <v>http://www.cssspointe.ca/</v>
          </cell>
          <cell r="AR140" t="str">
            <v>1981-07-10</v>
          </cell>
          <cell r="AT140" t="str">
            <v>(514) 642-7741</v>
          </cell>
          <cell r="AY140" t="str">
            <v>11045200</v>
          </cell>
          <cell r="AZ140" t="str">
            <v>52366564</v>
          </cell>
          <cell r="BA140" t="str">
            <v>Monsieur Jean-François Fortin Verreault</v>
          </cell>
          <cell r="BB140" t="str">
            <v>M. Sylvain Lemieux</v>
          </cell>
          <cell r="BC140" t="str">
            <v>CENTRE INTÉGRÉ UNIVERSITAIRE DE SANTÉ ET DE SERVICES SOCIAUX DE L’EST-DE-L’ÎLE-DE-MONTRÉAL</v>
          </cell>
          <cell r="BD140">
            <v>2814</v>
          </cell>
          <cell r="BE140" t="str">
            <v>Montréal</v>
          </cell>
          <cell r="BI140" t="str">
            <v>0</v>
          </cell>
          <cell r="BJ140" t="str">
            <v>CTRCAQ</v>
          </cell>
          <cell r="BK140" t="str">
            <v>Public</v>
          </cell>
          <cell r="BL140" t="str">
            <v>2019-05-22</v>
          </cell>
          <cell r="BM140" t="str">
            <v>Micheline Bowen</v>
          </cell>
          <cell r="BN140" t="str">
            <v>Adéquat</v>
          </cell>
          <cell r="BP140" t="str">
            <v>CPM</v>
          </cell>
        </row>
        <row r="141">
          <cell r="B141" t="str">
            <v>CENTRE D'HEBERGEMENT J.-HENRI-CHARBONNEAU</v>
          </cell>
          <cell r="C141" t="str">
            <v>Public</v>
          </cell>
          <cell r="D141" t="str">
            <v>CIUSSS DE L’EST-DE-L’ÎLE-DE-MONTRÉAL</v>
          </cell>
          <cell r="E141" t="str">
            <v>CIUSSS DE L’EST-DE-L’ÎLE-DE-MONTRÉAL</v>
          </cell>
          <cell r="F141" t="str">
            <v>06 - CIUSSS DE L’EST-DE-L’ÎLE-DE-MONTRÉAL</v>
          </cell>
          <cell r="G141" t="str">
            <v>6</v>
          </cell>
          <cell r="H141" t="str">
            <v>Montréal</v>
          </cell>
          <cell r="J141" t="str">
            <v>11045200</v>
          </cell>
          <cell r="K141" t="str">
            <v>CENTRE INTÉGRÉ UNIVERSITAIRE DE SANTÉ ET DE SERVICES SOCIAUX DE L’EST-DE-L’ÎLE-DE-MONTRÉAL</v>
          </cell>
          <cell r="L141" t="str">
            <v>605</v>
          </cell>
          <cell r="M141" t="str">
            <v>RLS de Hochelaga - Mercier-Ouest - Rosemont</v>
          </cell>
          <cell r="N141" t="str">
            <v>51221828</v>
          </cell>
          <cell r="O141" t="str">
            <v>J.-HENRI-CHARBONNEAU</v>
          </cell>
          <cell r="P141" t="str">
            <v>Oui</v>
          </cell>
          <cell r="Q141" t="str">
            <v>2023-01-31</v>
          </cell>
          <cell r="R141" t="str">
            <v>SAPA</v>
          </cell>
          <cell r="S141" t="str">
            <v>Actif</v>
          </cell>
          <cell r="U141">
            <v>162</v>
          </cell>
          <cell r="V141" t="str">
            <v>2023-01-31</v>
          </cell>
          <cell r="X141" t="str">
            <v>60</v>
          </cell>
          <cell r="Y141" t="str">
            <v>42</v>
          </cell>
          <cell r="AB141" t="str">
            <v>162</v>
          </cell>
          <cell r="AC141">
            <v>162</v>
          </cell>
          <cell r="AD141">
            <v>0</v>
          </cell>
          <cell r="AE141">
            <v>0</v>
          </cell>
          <cell r="AF141">
            <v>0</v>
          </cell>
          <cell r="AH141" t="str">
            <v>660</v>
          </cell>
          <cell r="AI141" t="str">
            <v>Montréal</v>
          </cell>
          <cell r="AJ141" t="str">
            <v>6052</v>
          </cell>
          <cell r="AK141" t="str">
            <v>Hochelaga-Maisonneuve</v>
          </cell>
          <cell r="AL141" t="str">
            <v>66023</v>
          </cell>
          <cell r="AM141" t="str">
            <v>Montréal</v>
          </cell>
          <cell r="AN141" t="str">
            <v>3095, RUE SHERBROOKE EST</v>
          </cell>
          <cell r="AP141" t="str">
            <v>H1W1B2</v>
          </cell>
          <cell r="AQ141" t="str">
            <v>http://www.cssslucilleteasdale.qc.ca/</v>
          </cell>
          <cell r="AR141" t="str">
            <v>1998-04-29</v>
          </cell>
          <cell r="AT141" t="str">
            <v>(514) 523-1173</v>
          </cell>
          <cell r="AY141" t="str">
            <v>11045200</v>
          </cell>
          <cell r="AZ141" t="str">
            <v>51221828</v>
          </cell>
          <cell r="BA141" t="str">
            <v>Monsieur Jean-François Fortin Verreault</v>
          </cell>
          <cell r="BB141" t="str">
            <v>M. Sylvain Lemieux</v>
          </cell>
          <cell r="BC141" t="str">
            <v>CENTRE INTÉGRÉ UNIVERSITAIRE DE SANTÉ ET DE SERVICES SOCIAUX DE L’EST-DE-L’ÎLE-DE-MONTRÉAL</v>
          </cell>
          <cell r="BD141">
            <v>2812</v>
          </cell>
          <cell r="BE141" t="str">
            <v>Montréal</v>
          </cell>
          <cell r="BI141" t="str">
            <v>0</v>
          </cell>
          <cell r="BJ141" t="str">
            <v>RPCU</v>
          </cell>
          <cell r="BK141" t="str">
            <v>Public</v>
          </cell>
          <cell r="BL141" t="str">
            <v>2019-12-03</v>
          </cell>
          <cell r="BM141" t="str">
            <v>Micheline Bowen</v>
          </cell>
          <cell r="BN141" t="str">
            <v>Acceptable</v>
          </cell>
          <cell r="BP141" t="str">
            <v>CPM</v>
          </cell>
        </row>
        <row r="142">
          <cell r="B142" t="str">
            <v>CHSLD ANGUS</v>
          </cell>
          <cell r="C142" t="str">
            <v>Privé non conventionné</v>
          </cell>
          <cell r="D142" t="str">
            <v>ANGUS</v>
          </cell>
          <cell r="E142" t="str">
            <v>CIUSSS DE L’EST-DE-L’ÎLE-DE-MONTRÉAL</v>
          </cell>
          <cell r="F142" t="str">
            <v>06 - CIUSSS DE L’EST-DE-L’ÎLE-DE-MONTRÉAL</v>
          </cell>
          <cell r="G142" t="str">
            <v>6</v>
          </cell>
          <cell r="H142" t="str">
            <v>Montréal</v>
          </cell>
          <cell r="J142" t="str">
            <v>11045200</v>
          </cell>
          <cell r="K142" t="str">
            <v>CENTRE INTÉGRÉ UNIVERSITAIRE DE SANTÉ ET DE SERVICES SOCIAUX DE L’EST-DE-L’ÎLE-DE-MONTRÉAL</v>
          </cell>
          <cell r="L142" t="str">
            <v>605</v>
          </cell>
          <cell r="M142" t="str">
            <v>RLS de Hochelaga - Mercier-Ouest - Rosemont</v>
          </cell>
          <cell r="N142" t="str">
            <v>51234615</v>
          </cell>
          <cell r="O142" t="str">
            <v>CHSLD ANGUS</v>
          </cell>
          <cell r="P142" t="str">
            <v>Oui</v>
          </cell>
          <cell r="Q142" t="str">
            <v>2023-01-31</v>
          </cell>
          <cell r="R142" t="str">
            <v>SAPA</v>
          </cell>
          <cell r="S142" t="str">
            <v>Actif</v>
          </cell>
          <cell r="U142">
            <v>49</v>
          </cell>
          <cell r="V142" t="str">
            <v>2023-01-31</v>
          </cell>
          <cell r="Y142" t="str">
            <v>36</v>
          </cell>
          <cell r="AA142" t="str">
            <v>1</v>
          </cell>
          <cell r="AB142" t="str">
            <v>36</v>
          </cell>
          <cell r="AC142">
            <v>49</v>
          </cell>
          <cell r="AD142">
            <v>0</v>
          </cell>
          <cell r="AE142">
            <v>0</v>
          </cell>
          <cell r="AF142">
            <v>0</v>
          </cell>
          <cell r="AH142" t="str">
            <v>660</v>
          </cell>
          <cell r="AI142" t="str">
            <v>Montréal</v>
          </cell>
          <cell r="AJ142" t="str">
            <v>6053</v>
          </cell>
          <cell r="AK142" t="str">
            <v>Rosemont</v>
          </cell>
          <cell r="AL142" t="str">
            <v>66023</v>
          </cell>
          <cell r="AM142" t="str">
            <v>Montréal</v>
          </cell>
          <cell r="AN142" t="str">
            <v>3200, RUE OMER-LAVALLEE</v>
          </cell>
          <cell r="AP142" t="str">
            <v>H1Y3P5</v>
          </cell>
          <cell r="AQ142" t="str">
            <v>http://www.appartementssquareangus.com/</v>
          </cell>
          <cell r="AR142" t="str">
            <v>2013-11-01</v>
          </cell>
          <cell r="AT142" t="str">
            <v>(514) 523-1160</v>
          </cell>
          <cell r="AY142" t="str">
            <v>11045044</v>
          </cell>
          <cell r="AZ142" t="str">
            <v>51234615</v>
          </cell>
          <cell r="BA142" t="str">
            <v/>
          </cell>
          <cell r="BB142" t="str">
            <v/>
          </cell>
          <cell r="BC142" t="str">
            <v>CHSLD ANGUS INC.</v>
          </cell>
          <cell r="BD142">
            <v>2830</v>
          </cell>
          <cell r="BE142" t="str">
            <v>Montréal</v>
          </cell>
          <cell r="BI142" t="str">
            <v>0</v>
          </cell>
          <cell r="BJ142" t="str">
            <v>CTRCAQ</v>
          </cell>
          <cell r="BK142" t="str">
            <v>Privé non conventionné</v>
          </cell>
          <cell r="BL142" t="str">
            <v>2018-11-07</v>
          </cell>
          <cell r="BM142" t="str">
            <v>Micheline Bowen</v>
          </cell>
          <cell r="BN142" t="str">
            <v>Très adéquat</v>
          </cell>
          <cell r="BP142" t="str">
            <v>CTRCAQ</v>
          </cell>
        </row>
        <row r="143">
          <cell r="B143" t="str">
            <v>CHSLD BENJAMIN-VISTOR- ROUSSELOT</v>
          </cell>
          <cell r="C143" t="str">
            <v>Public</v>
          </cell>
          <cell r="D143" t="str">
            <v>CIUSSS DE L’EST-DE-L’ÎLE-DE-MONTRÉAL</v>
          </cell>
          <cell r="E143" t="str">
            <v>CIUSSS DE L’EST-DE-L’ÎLE-DE-MONTRÉAL</v>
          </cell>
          <cell r="F143" t="str">
            <v>06 - CIUSSS DE L’EST-DE-L’ÎLE-DE-MONTRÉAL</v>
          </cell>
          <cell r="G143" t="str">
            <v>6</v>
          </cell>
          <cell r="H143" t="str">
            <v>Montréal</v>
          </cell>
          <cell r="J143" t="str">
            <v>11045200</v>
          </cell>
          <cell r="K143" t="str">
            <v>CENTRE INTÉGRÉ UNIVERSITAIRE DE SANTÉ ET DE SERVICES SOCIAUX DE L’EST-DE-L’ÎLE-DE-MONTRÉAL</v>
          </cell>
          <cell r="L143" t="str">
            <v>605</v>
          </cell>
          <cell r="M143" t="str">
            <v>RLS de Hochelaga - Mercier-Ouest - Rosemont</v>
          </cell>
          <cell r="N143" t="str">
            <v>51228641</v>
          </cell>
          <cell r="O143" t="str">
            <v>BENJAMIN-VICTOR-ROUSSELOT</v>
          </cell>
          <cell r="P143" t="str">
            <v>Oui</v>
          </cell>
          <cell r="Q143" t="str">
            <v>2023-01-31</v>
          </cell>
          <cell r="R143" t="str">
            <v>SAPA</v>
          </cell>
          <cell r="S143" t="str">
            <v>Actif</v>
          </cell>
          <cell r="U143">
            <v>171</v>
          </cell>
          <cell r="V143" t="str">
            <v>2023-01-31</v>
          </cell>
          <cell r="Y143" t="str">
            <v>171</v>
          </cell>
          <cell r="AC143">
            <v>171</v>
          </cell>
          <cell r="AD143">
            <v>0</v>
          </cell>
          <cell r="AE143">
            <v>0</v>
          </cell>
          <cell r="AF143">
            <v>14</v>
          </cell>
          <cell r="AH143" t="str">
            <v>660</v>
          </cell>
          <cell r="AI143" t="str">
            <v>Montréal</v>
          </cell>
          <cell r="AJ143" t="str">
            <v>6051</v>
          </cell>
          <cell r="AK143" t="str">
            <v>Mercier-Ouest</v>
          </cell>
          <cell r="AL143" t="str">
            <v>66023</v>
          </cell>
          <cell r="AM143" t="str">
            <v>Montréal</v>
          </cell>
          <cell r="AN143" t="str">
            <v>5655, RUE SHERBROOKE EST</v>
          </cell>
          <cell r="AP143" t="str">
            <v>H1N1A4</v>
          </cell>
          <cell r="AQ143" t="str">
            <v>http://www.cssslucilleteasdale.qc.ca/</v>
          </cell>
          <cell r="AR143" t="str">
            <v>2004-07-14</v>
          </cell>
          <cell r="AT143" t="str">
            <v>(514) 254-9421</v>
          </cell>
          <cell r="AW143" t="str">
            <v>Cette installation de CHSLD s'appellait Centre d'hébergement ROUSSELOT jusqu'en septembre 2016. En effet, à la suite du processus de modification des noms des différentes installations dont les CHSLD qui  a été entrepris par la DEGERI, Ce CHSLD a également changé de nom.</v>
          </cell>
          <cell r="AY143" t="str">
            <v>11045200</v>
          </cell>
          <cell r="AZ143" t="str">
            <v>51228641</v>
          </cell>
          <cell r="BA143" t="str">
            <v>Monsieur Jean-François Fortin Verreault</v>
          </cell>
          <cell r="BB143" t="str">
            <v>M. Sylvain Lemieux</v>
          </cell>
          <cell r="BC143" t="str">
            <v>CENTRE INTÉGRÉ UNIVERSITAIRE DE SANTÉ ET DE SERVICES SOCIAUX DE L’EST-DE-L’ÎLE-DE-MONTRÉAL</v>
          </cell>
          <cell r="BD143">
            <v>2760</v>
          </cell>
          <cell r="BE143" t="str">
            <v>Montréal</v>
          </cell>
          <cell r="BI143" t="str">
            <v>0</v>
          </cell>
          <cell r="BJ143" t="str">
            <v>RPCU</v>
          </cell>
          <cell r="BK143" t="str">
            <v>Public</v>
          </cell>
          <cell r="BL143" t="str">
            <v>2019-02-13</v>
          </cell>
          <cell r="BM143" t="str">
            <v>Micheline Bowen</v>
          </cell>
          <cell r="BN143" t="str">
            <v>Adéquat</v>
          </cell>
          <cell r="BP143" t="str">
            <v>RPCU</v>
          </cell>
        </row>
        <row r="144">
          <cell r="B144" t="str">
            <v>CHSLD LE ROYER</v>
          </cell>
          <cell r="C144" t="str">
            <v>Privé conventionné</v>
          </cell>
          <cell r="D144" t="str">
            <v>GROUPE ROY SANTE</v>
          </cell>
          <cell r="E144" t="str">
            <v>CIUSSS DE L’EST-DE-L’ÎLE-DE-MONTRÉAL</v>
          </cell>
          <cell r="F144" t="str">
            <v>06 - CIUSSS DE L’EST-DE-L’ÎLE-DE-MONTRÉAL</v>
          </cell>
          <cell r="G144" t="str">
            <v>6</v>
          </cell>
          <cell r="H144" t="str">
            <v>Montréal</v>
          </cell>
          <cell r="J144" t="str">
            <v>11045200</v>
          </cell>
          <cell r="K144" t="str">
            <v>CENTRE INTÉGRÉ UNIVERSITAIRE DE SANTÉ ET DE SERVICES SOCIAUX DE L’EST-DE-L’ÎLE-DE-MONTRÉAL</v>
          </cell>
          <cell r="L144" t="str">
            <v>604</v>
          </cell>
          <cell r="M144" t="str">
            <v>RLS de Rivière-des-Prairies - Anjou - Montréal-Est</v>
          </cell>
          <cell r="N144" t="str">
            <v>51218162</v>
          </cell>
          <cell r="O144" t="str">
            <v>CHSLD LE ROYER</v>
          </cell>
          <cell r="P144" t="str">
            <v>Oui</v>
          </cell>
          <cell r="Q144" t="str">
            <v>2023-01-31</v>
          </cell>
          <cell r="R144" t="str">
            <v>SAPA</v>
          </cell>
          <cell r="S144" t="str">
            <v>Actif</v>
          </cell>
          <cell r="U144">
            <v>96</v>
          </cell>
          <cell r="V144" t="str">
            <v>2023-01-31</v>
          </cell>
          <cell r="AC144">
            <v>96</v>
          </cell>
          <cell r="AD144">
            <v>0</v>
          </cell>
          <cell r="AE144">
            <v>0</v>
          </cell>
          <cell r="AF144">
            <v>0</v>
          </cell>
          <cell r="AH144" t="str">
            <v>660</v>
          </cell>
          <cell r="AI144" t="str">
            <v>Montréal</v>
          </cell>
          <cell r="AJ144" t="str">
            <v>6044</v>
          </cell>
          <cell r="AK144" t="str">
            <v>Anjou</v>
          </cell>
          <cell r="AL144" t="str">
            <v>66023</v>
          </cell>
          <cell r="AM144" t="str">
            <v>Montréal</v>
          </cell>
          <cell r="AN144" t="str">
            <v>7351, RUE JEAN DESPREZ</v>
          </cell>
          <cell r="AP144" t="str">
            <v>H1K5A6</v>
          </cell>
          <cell r="AQ144" t="str">
            <v>http://www.grouperoysante.ca/</v>
          </cell>
          <cell r="AR144" t="str">
            <v>1996-04-01</v>
          </cell>
          <cell r="AT144" t="str">
            <v>(514) 493-9397</v>
          </cell>
          <cell r="AY144" t="str">
            <v>11042603</v>
          </cell>
          <cell r="AZ144" t="str">
            <v>51218162</v>
          </cell>
          <cell r="BA144" t="str">
            <v/>
          </cell>
          <cell r="BB144" t="str">
            <v/>
          </cell>
          <cell r="BC144" t="str">
            <v>GROUPE ROY SANTE INC.</v>
          </cell>
          <cell r="BD144">
            <v>2776</v>
          </cell>
          <cell r="BE144" t="str">
            <v>Montréal</v>
          </cell>
          <cell r="BI144" t="str">
            <v>0</v>
          </cell>
          <cell r="BJ144" t="str">
            <v>CTRCAQ</v>
          </cell>
          <cell r="BK144" t="str">
            <v>Privé conventionné</v>
          </cell>
          <cell r="BL144" t="str">
            <v>2019-09-17</v>
          </cell>
          <cell r="BM144" t="str">
            <v>Micheline Bowen</v>
          </cell>
          <cell r="BN144" t="str">
            <v>Très adéquat</v>
          </cell>
          <cell r="BP144" t="str">
            <v>CPM</v>
          </cell>
        </row>
        <row r="145">
          <cell r="B145" t="str">
            <v>CHSLD ELORIA-LEPAGE</v>
          </cell>
          <cell r="C145" t="str">
            <v>Public</v>
          </cell>
          <cell r="D145" t="str">
            <v>CIUSSS DE L’EST-DE-L’ÎLE-DE-MONTRÉAL</v>
          </cell>
          <cell r="E145" t="str">
            <v>CIUSSS DE L’EST-DE-L’ÎLE-DE-MONTRÉAL</v>
          </cell>
          <cell r="F145" t="str">
            <v>06 - CIUSSS DE L’EST-DE-L’ÎLE-DE-MONTRÉAL</v>
          </cell>
          <cell r="G145" t="str">
            <v>6</v>
          </cell>
          <cell r="H145" t="str">
            <v>Montréal</v>
          </cell>
          <cell r="J145" t="str">
            <v>11045200</v>
          </cell>
          <cell r="K145" t="str">
            <v>CENTRE INTÉGRÉ UNIVERSITAIRE DE SANTÉ ET DE SERVICES SOCIAUX DE L’EST-DE-L’ÎLE-DE-MONTRÉAL</v>
          </cell>
          <cell r="L145" t="str">
            <v>605</v>
          </cell>
          <cell r="M145" t="str">
            <v>RLS de Hochelaga - Mercier-Ouest - Rosemont</v>
          </cell>
          <cell r="N145" t="str">
            <v>51221836</v>
          </cell>
          <cell r="O145" t="str">
            <v>ELORIA-LEPAGE</v>
          </cell>
          <cell r="P145" t="str">
            <v>Oui</v>
          </cell>
          <cell r="Q145" t="str">
            <v>2023-01-31</v>
          </cell>
          <cell r="R145" t="str">
            <v>SAPA</v>
          </cell>
          <cell r="S145" t="str">
            <v>Actif</v>
          </cell>
          <cell r="U145">
            <v>152</v>
          </cell>
          <cell r="V145" t="str">
            <v>2023-01-31</v>
          </cell>
          <cell r="AC145">
            <v>156</v>
          </cell>
          <cell r="AD145">
            <v>0</v>
          </cell>
          <cell r="AE145">
            <v>0</v>
          </cell>
          <cell r="AF145">
            <v>0</v>
          </cell>
          <cell r="AH145" t="str">
            <v>660</v>
          </cell>
          <cell r="AI145" t="str">
            <v>Montréal</v>
          </cell>
          <cell r="AJ145" t="str">
            <v>6051</v>
          </cell>
          <cell r="AK145" t="str">
            <v>Mercier-Ouest</v>
          </cell>
          <cell r="AL145" t="str">
            <v>66023</v>
          </cell>
          <cell r="AM145" t="str">
            <v>Montréal</v>
          </cell>
          <cell r="AN145" t="str">
            <v>3090, AVENUE DE LA PEPINIERE</v>
          </cell>
          <cell r="AP145" t="str">
            <v>H1N3N4</v>
          </cell>
          <cell r="AQ145" t="str">
            <v>http://www.cssslucilleteasdale.qc.ca/</v>
          </cell>
          <cell r="AR145" t="str">
            <v>1998-04-29</v>
          </cell>
          <cell r="AT145" t="str">
            <v>(514) 252-1710</v>
          </cell>
          <cell r="AW145" t="str">
            <v>Cette installation de CHSLD s'appellait Centre d'hébergement ÉLORIA-LEPAGE jusqu'en septembre 2016. En effet, à la suite du processus de modification des noms des différentes installations dont les CHSLD qui  a été entrepris par la DEGERI, Ce CHSLD a également changé de nom.</v>
          </cell>
          <cell r="AY145" t="str">
            <v>11045200</v>
          </cell>
          <cell r="AZ145" t="str">
            <v>51221836</v>
          </cell>
          <cell r="BA145" t="str">
            <v>Monsieur Jean-François Fortin Verreault</v>
          </cell>
          <cell r="BB145" t="str">
            <v>M. Sylvain Lemieux</v>
          </cell>
          <cell r="BC145" t="str">
            <v>CENTRE INTÉGRÉ UNIVERSITAIRE DE SANTÉ ET DE SERVICES SOCIAUX DE L’EST-DE-L’ÎLE-DE-MONTRÉAL</v>
          </cell>
          <cell r="BD145">
            <v>2764</v>
          </cell>
          <cell r="BE145" t="str">
            <v>Montréal</v>
          </cell>
          <cell r="BI145" t="str">
            <v>0</v>
          </cell>
          <cell r="BJ145" t="str">
            <v>RPCU</v>
          </cell>
          <cell r="BK145" t="str">
            <v>Public</v>
          </cell>
          <cell r="BL145" t="str">
            <v>2020-02-04</v>
          </cell>
          <cell r="BM145" t="str">
            <v>Micheline Bowen</v>
          </cell>
          <cell r="BN145" t="str">
            <v>Acceptable</v>
          </cell>
          <cell r="BP145" t="str">
            <v>CPM</v>
          </cell>
        </row>
        <row r="146">
          <cell r="B146" t="str">
            <v>CHSLD JEAN-HUBERT-BIERMANS</v>
          </cell>
          <cell r="C146" t="str">
            <v>Public</v>
          </cell>
          <cell r="D146" t="str">
            <v>CIUSSS DE L’EST-DE-L’ÎLE-DE-MONTRÉAL</v>
          </cell>
          <cell r="E146" t="str">
            <v>CIUSSS DE L’EST-DE-L’ÎLE-DE-MONTRÉAL</v>
          </cell>
          <cell r="F146" t="str">
            <v>06 - CIUSSS DE L’EST-DE-L’ÎLE-DE-MONTRÉAL</v>
          </cell>
          <cell r="G146" t="str">
            <v>6</v>
          </cell>
          <cell r="H146" t="str">
            <v>Montréal</v>
          </cell>
          <cell r="J146" t="str">
            <v>11045200</v>
          </cell>
          <cell r="K146" t="str">
            <v>CENTRE INTÉGRÉ UNIVERSITAIRE DE SANTÉ ET DE SERVICES SOCIAUX DE L’EST-DE-L’ÎLE-DE-MONTRÉAL</v>
          </cell>
          <cell r="L146" t="str">
            <v>604</v>
          </cell>
          <cell r="M146" t="str">
            <v>RLS de Rivière-des-Prairies - Anjou - Montréal-Est</v>
          </cell>
          <cell r="N146" t="str">
            <v>51228658</v>
          </cell>
          <cell r="O146" t="str">
            <v>JEAN-HUBERT-BIERMANS</v>
          </cell>
          <cell r="P146" t="str">
            <v>Oui</v>
          </cell>
          <cell r="Q146" t="str">
            <v>2023-01-31</v>
          </cell>
          <cell r="R146" t="str">
            <v>SAPA</v>
          </cell>
          <cell r="S146" t="str">
            <v>Actif</v>
          </cell>
          <cell r="U146">
            <v>200</v>
          </cell>
          <cell r="V146" t="str">
            <v>2023-01-31</v>
          </cell>
          <cell r="X146" t="str">
            <v>3</v>
          </cell>
          <cell r="Y146" t="str">
            <v>194</v>
          </cell>
          <cell r="AA146" t="str">
            <v>3</v>
          </cell>
          <cell r="AB146" t="str">
            <v>200</v>
          </cell>
          <cell r="AC146">
            <v>197</v>
          </cell>
          <cell r="AD146">
            <v>0</v>
          </cell>
          <cell r="AE146">
            <v>0</v>
          </cell>
          <cell r="AF146">
            <v>0</v>
          </cell>
          <cell r="AH146" t="str">
            <v>660</v>
          </cell>
          <cell r="AI146" t="str">
            <v>Montréal</v>
          </cell>
          <cell r="AJ146" t="str">
            <v>6043</v>
          </cell>
          <cell r="AK146" t="str">
            <v>Mercier-Est</v>
          </cell>
          <cell r="AL146" t="str">
            <v>66023</v>
          </cell>
          <cell r="AM146" t="str">
            <v>Montréal</v>
          </cell>
          <cell r="AN146" t="str">
            <v>7905, RUE SHERBROOKE EST</v>
          </cell>
          <cell r="AP146" t="str">
            <v>H1L1A4</v>
          </cell>
          <cell r="AQ146" t="str">
            <v>http://www.cssspointe.ca/</v>
          </cell>
          <cell r="AR146" t="str">
            <v>2004-07-14</v>
          </cell>
          <cell r="AT146" t="str">
            <v>(514) 351-9891</v>
          </cell>
          <cell r="AW146" t="str">
            <v>Cette installation de CHSLD s'appellait Centre d'hébergement BIERMANS jusqu'en septembre 2016. En effet, à la suite du processus de modification des noms des différentes installations dont les CHSLD qui  a été entrepris par la DEGERI, Ce CHSLD a également changé de nom.</v>
          </cell>
          <cell r="AY146" t="str">
            <v>11045200</v>
          </cell>
          <cell r="AZ146" t="str">
            <v>51228658</v>
          </cell>
          <cell r="BA146" t="str">
            <v>Monsieur Jean-François Fortin Verreault</v>
          </cell>
          <cell r="BB146" t="str">
            <v>M. Sylvain Lemieux</v>
          </cell>
          <cell r="BC146" t="str">
            <v>CENTRE INTÉGRÉ UNIVERSITAIRE DE SANTÉ ET DE SERVICES SOCIAUX DE L’EST-DE-L’ÎLE-DE-MONTRÉAL</v>
          </cell>
          <cell r="BD146">
            <v>2813</v>
          </cell>
          <cell r="BE146" t="str">
            <v>Montréal</v>
          </cell>
          <cell r="BI146" t="str">
            <v>0</v>
          </cell>
          <cell r="BJ146" t="str">
            <v>CTRCAQ</v>
          </cell>
          <cell r="BK146" t="str">
            <v>Public</v>
          </cell>
          <cell r="BL146" t="str">
            <v>2019-11-12</v>
          </cell>
          <cell r="BM146" t="str">
            <v>Micheline Bowen</v>
          </cell>
          <cell r="BN146" t="str">
            <v>Acceptable</v>
          </cell>
          <cell r="BP146" t="str">
            <v>CPM</v>
          </cell>
        </row>
        <row r="147">
          <cell r="B147" t="str">
            <v>CHSLD JEANNE-LEBER</v>
          </cell>
          <cell r="C147" t="str">
            <v>Public</v>
          </cell>
          <cell r="D147" t="str">
            <v>CIUSSS DE L’EST-DE-L’ÎLE-DE-MONTRÉAL</v>
          </cell>
          <cell r="E147" t="str">
            <v>CIUSSS DE L’EST-DE-L’ÎLE-DE-MONTRÉAL</v>
          </cell>
          <cell r="F147" t="str">
            <v>06 - CIUSSS DE L’EST-DE-L’ÎLE-DE-MONTRÉAL</v>
          </cell>
          <cell r="G147" t="str">
            <v>6</v>
          </cell>
          <cell r="H147" t="str">
            <v>Montréal</v>
          </cell>
          <cell r="J147" t="str">
            <v>11045200</v>
          </cell>
          <cell r="K147" t="str">
            <v>CENTRE INTÉGRÉ UNIVERSITAIRE DE SANTÉ ET DE SERVICES SOCIAUX DE L’EST-DE-L’ÎLE-DE-MONTRÉAL</v>
          </cell>
          <cell r="L147" t="str">
            <v>605</v>
          </cell>
          <cell r="M147" t="str">
            <v>RLS de Hochelaga - Mercier-Ouest - Rosemont</v>
          </cell>
          <cell r="N147" t="str">
            <v>54674023</v>
          </cell>
          <cell r="O147" t="str">
            <v>JEANNE-LEBER</v>
          </cell>
          <cell r="P147" t="str">
            <v>Oui</v>
          </cell>
          <cell r="Q147" t="str">
            <v>2023-01-31</v>
          </cell>
          <cell r="R147" t="str">
            <v>SAPA</v>
          </cell>
          <cell r="S147" t="str">
            <v>Actif</v>
          </cell>
          <cell r="U147">
            <v>269</v>
          </cell>
          <cell r="V147" t="str">
            <v>2023-01-31</v>
          </cell>
          <cell r="X147" t="str">
            <v>18</v>
          </cell>
          <cell r="Y147" t="str">
            <v>240</v>
          </cell>
          <cell r="AA147" t="str">
            <v>8</v>
          </cell>
          <cell r="AB147" t="str">
            <v>276</v>
          </cell>
          <cell r="AC147">
            <v>351</v>
          </cell>
          <cell r="AD147">
            <v>0</v>
          </cell>
          <cell r="AE147">
            <v>0</v>
          </cell>
          <cell r="AF147">
            <v>25</v>
          </cell>
          <cell r="AH147" t="str">
            <v>660</v>
          </cell>
          <cell r="AI147" t="str">
            <v>Montréal</v>
          </cell>
          <cell r="AJ147" t="str">
            <v>6051</v>
          </cell>
          <cell r="AK147" t="str">
            <v>Mercier-Ouest</v>
          </cell>
          <cell r="AL147" t="str">
            <v>66023</v>
          </cell>
          <cell r="AM147" t="str">
            <v>Montréal</v>
          </cell>
          <cell r="AN147" t="str">
            <v>7445, RUE HOCHELAGA</v>
          </cell>
          <cell r="AP147" t="str">
            <v>H1N3V2</v>
          </cell>
          <cell r="AQ147" t="str">
            <v>http://www.cssslucilleteasdale.qc.ca/</v>
          </cell>
          <cell r="AR147" t="str">
            <v>1991-04-01</v>
          </cell>
          <cell r="AT147" t="str">
            <v>(514) 251-6000</v>
          </cell>
          <cell r="AW147" t="str">
            <v>Cette installation de CHSLD s'appellait Centre d'hébergement JEANNE-LEBER jusqu'en septembre 2016. En effet, à la suite du processus de modification des noms des différentes installations dont les CHSLD qui  a été entrepris par la DEGERI, Ce CHSLD a également changé de nom.</v>
          </cell>
          <cell r="AY147" t="str">
            <v>11045200</v>
          </cell>
          <cell r="AZ147" t="str">
            <v>54674023</v>
          </cell>
          <cell r="BA147" t="str">
            <v>Monsieur Jean-François Fortin Verreault</v>
          </cell>
          <cell r="BB147" t="str">
            <v>M. Sylvain Lemieux</v>
          </cell>
          <cell r="BC147" t="str">
            <v>CENTRE INTÉGRÉ UNIVERSITAIRE DE SANTÉ ET DE SERVICES SOCIAUX DE L’EST-DE-L’ÎLE-DE-MONTRÉAL</v>
          </cell>
          <cell r="BD147">
            <v>2765</v>
          </cell>
          <cell r="BE147" t="str">
            <v>Montréal</v>
          </cell>
          <cell r="BI147" t="str">
            <v>0</v>
          </cell>
          <cell r="BJ147" t="str">
            <v>RPCU</v>
          </cell>
          <cell r="BK147" t="str">
            <v>Public</v>
          </cell>
          <cell r="BP147" t="str">
            <v>CPM</v>
          </cell>
        </row>
        <row r="148">
          <cell r="B148" t="str">
            <v>CHSLD JOSEPH-FRANÇOIS-PERREAULT</v>
          </cell>
          <cell r="C148" t="str">
            <v>Public</v>
          </cell>
          <cell r="D148" t="str">
            <v>CIUSSS DE L’EST-DE-L’ÎLE-DE-MONTRÉAL</v>
          </cell>
          <cell r="E148" t="str">
            <v>CIUSSS DE L’EST-DE-L’ÎLE-DE-MONTRÉAL</v>
          </cell>
          <cell r="F148" t="str">
            <v>06 - CIUSSS DE L’EST-DE-L’ÎLE-DE-MONTRÉAL</v>
          </cell>
          <cell r="G148" t="str">
            <v>6</v>
          </cell>
          <cell r="H148" t="str">
            <v>Montréal</v>
          </cell>
          <cell r="J148" t="str">
            <v>11045200</v>
          </cell>
          <cell r="K148" t="str">
            <v>CENTRE INTÉGRÉ UNIVERSITAIRE DE SANTÉ ET DE SERVICES SOCIAUX DE L’EST-DE-L’ÎLE-DE-MONTRÉAL</v>
          </cell>
          <cell r="L148" t="str">
            <v>606</v>
          </cell>
          <cell r="M148" t="str">
            <v>RLS de Saint-Léonard - Saint-Michel</v>
          </cell>
          <cell r="N148" t="str">
            <v>51225035</v>
          </cell>
          <cell r="O148" t="str">
            <v>JOSEPH-FRANÇOIS-PERREAULT</v>
          </cell>
          <cell r="P148" t="str">
            <v>Oui</v>
          </cell>
          <cell r="Q148" t="str">
            <v>2023-01-31</v>
          </cell>
          <cell r="R148" t="str">
            <v>SAPA</v>
          </cell>
          <cell r="S148" t="str">
            <v>Actif</v>
          </cell>
          <cell r="U148">
            <v>192</v>
          </cell>
          <cell r="V148" t="str">
            <v>2023-01-31</v>
          </cell>
          <cell r="X148" t="str">
            <v>3</v>
          </cell>
          <cell r="Y148" t="str">
            <v>186</v>
          </cell>
          <cell r="AA148" t="str">
            <v>3</v>
          </cell>
          <cell r="AB148" t="str">
            <v>192</v>
          </cell>
          <cell r="AC148">
            <v>192</v>
          </cell>
          <cell r="AD148">
            <v>0</v>
          </cell>
          <cell r="AE148">
            <v>0</v>
          </cell>
          <cell r="AF148">
            <v>0</v>
          </cell>
          <cell r="AH148" t="str">
            <v>660</v>
          </cell>
          <cell r="AI148" t="str">
            <v>Montréal</v>
          </cell>
          <cell r="AJ148" t="str">
            <v>6062</v>
          </cell>
          <cell r="AK148" t="str">
            <v>Saint-Michel</v>
          </cell>
          <cell r="AL148" t="str">
            <v>66023</v>
          </cell>
          <cell r="AM148" t="str">
            <v>Montréal</v>
          </cell>
          <cell r="AN148" t="str">
            <v>7400, BOULEVARD SAINT-MICHEL</v>
          </cell>
          <cell r="AP148" t="str">
            <v>H2A2Z8</v>
          </cell>
          <cell r="AQ148" t="str">
            <v>http://csss-stleonardstmichel.qc.ca/</v>
          </cell>
          <cell r="AR148" t="str">
            <v>2001-05-14</v>
          </cell>
          <cell r="AT148" t="str">
            <v>(514) 722-3000</v>
          </cell>
          <cell r="AW148" t="str">
            <v>Cette installation de CHSLD s'appellait Centre d'hébergement DES QUATRE-TEMPS jusqu'en septembre 2016. En effet, à la suite du processus de modification des noms des différentes installations dont les CHSLD qui  a été entrepris par la DEGERI, Ce CHSLD a également changé de nom.</v>
          </cell>
          <cell r="AY148" t="str">
            <v>11045200</v>
          </cell>
          <cell r="AZ148" t="str">
            <v>51225035</v>
          </cell>
          <cell r="BA148" t="str">
            <v>Monsieur Jean-François Fortin Verreault</v>
          </cell>
          <cell r="BB148" t="str">
            <v>M. Sylvain Lemieux</v>
          </cell>
          <cell r="BC148" t="str">
            <v>CENTRE INTÉGRÉ UNIVERSITAIRE DE SANTÉ ET DE SERVICES SOCIAUX DE L’EST-DE-L’ÎLE-DE-MONTRÉAL</v>
          </cell>
          <cell r="BD148">
            <v>2809</v>
          </cell>
          <cell r="BE148" t="str">
            <v>Montréal</v>
          </cell>
          <cell r="BI148" t="str">
            <v>0</v>
          </cell>
          <cell r="BJ148" t="str">
            <v>CPM</v>
          </cell>
          <cell r="BK148" t="str">
            <v>Public</v>
          </cell>
          <cell r="BL148" t="str">
            <v>2021-11-03</v>
          </cell>
          <cell r="BM148" t="str">
            <v>Micheline Bowen</v>
          </cell>
          <cell r="BN148" t="str">
            <v>Adéquat</v>
          </cell>
          <cell r="BP148" t="str">
            <v>RPCU</v>
          </cell>
        </row>
        <row r="149">
          <cell r="B149" t="str">
            <v>CHSLD JUDITH-JASMIN</v>
          </cell>
          <cell r="C149" t="str">
            <v>Public</v>
          </cell>
          <cell r="D149" t="str">
            <v>CIUSSS DE L’EST-DE-L’ÎLE-DE-MONTRÉAL</v>
          </cell>
          <cell r="E149" t="str">
            <v>CIUSSS DE L’EST-DE-L’ÎLE-DE-MONTRÉAL</v>
          </cell>
          <cell r="F149" t="str">
            <v>06 - CIUSSS DE L’EST-DE-L’ÎLE-DE-MONTRÉAL</v>
          </cell>
          <cell r="G149" t="str">
            <v>6</v>
          </cell>
          <cell r="H149" t="str">
            <v>Montréal</v>
          </cell>
          <cell r="J149" t="str">
            <v>11045200</v>
          </cell>
          <cell r="K149" t="str">
            <v>CENTRE INTÉGRÉ UNIVERSITAIRE DE SANTÉ ET DE SERVICES SOCIAUX DE L’EST-DE-L’ÎLE-DE-MONTRÉAL</v>
          </cell>
          <cell r="L149" t="str">
            <v>604</v>
          </cell>
          <cell r="M149" t="str">
            <v>RLS de Rivière-des-Prairies - Anjou - Montréal-Est</v>
          </cell>
          <cell r="N149" t="str">
            <v>52579869</v>
          </cell>
          <cell r="O149" t="str">
            <v>JUDITH-JASMIN</v>
          </cell>
          <cell r="P149" t="str">
            <v>Oui</v>
          </cell>
          <cell r="Q149" t="str">
            <v>2023-01-31</v>
          </cell>
          <cell r="R149" t="str">
            <v>SAPA</v>
          </cell>
          <cell r="S149" t="str">
            <v>Actif</v>
          </cell>
          <cell r="U149">
            <v>75</v>
          </cell>
          <cell r="V149" t="str">
            <v>2023-01-31</v>
          </cell>
          <cell r="Y149" t="str">
            <v>75</v>
          </cell>
          <cell r="AA149" t="str">
            <v>3</v>
          </cell>
          <cell r="AB149" t="str">
            <v>75</v>
          </cell>
          <cell r="AC149">
            <v>75</v>
          </cell>
          <cell r="AD149">
            <v>0</v>
          </cell>
          <cell r="AE149">
            <v>0</v>
          </cell>
          <cell r="AF149">
            <v>0</v>
          </cell>
          <cell r="AH149" t="str">
            <v>660</v>
          </cell>
          <cell r="AI149" t="str">
            <v>Montréal</v>
          </cell>
          <cell r="AJ149" t="str">
            <v>6043</v>
          </cell>
          <cell r="AK149" t="str">
            <v>Mercier-Est</v>
          </cell>
          <cell r="AL149" t="str">
            <v>66023</v>
          </cell>
          <cell r="AM149" t="str">
            <v>Montréal</v>
          </cell>
          <cell r="AN149" t="str">
            <v>8850, RUE BISAILLON</v>
          </cell>
          <cell r="AP149" t="str">
            <v>H1K4N2</v>
          </cell>
          <cell r="AQ149" t="str">
            <v>http://www.cssspointe.ca/</v>
          </cell>
          <cell r="AR149" t="str">
            <v>1982-10-11</v>
          </cell>
          <cell r="AT149" t="str">
            <v>(514) 354-5990</v>
          </cell>
          <cell r="AW149" t="str">
            <v>Cette installation de CHSLD s'appellait Centre d'hébergement JUDITH-JASMIN jusqu'en septembre 2016. En effet, à la suite du processus de modification des noms des différentes installations dont les CHSLD qui  a été entrepris par la DEGERI, Ce CHSLD a également changé de nom.</v>
          </cell>
          <cell r="AY149" t="str">
            <v>11045200</v>
          </cell>
          <cell r="AZ149" t="str">
            <v>52579869</v>
          </cell>
          <cell r="BA149" t="str">
            <v>Monsieur Jean-François Fortin Verreault</v>
          </cell>
          <cell r="BB149" t="str">
            <v>M. Sylvain Lemieux</v>
          </cell>
          <cell r="BC149" t="str">
            <v>CENTRE INTÉGRÉ UNIVERSITAIRE DE SANTÉ ET DE SERVICES SOCIAUX DE L’EST-DE-L’ÎLE-DE-MONTRÉAL</v>
          </cell>
          <cell r="BD149">
            <v>2815</v>
          </cell>
          <cell r="BE149" t="str">
            <v>Montréal</v>
          </cell>
          <cell r="BI149" t="str">
            <v>0</v>
          </cell>
          <cell r="BJ149" t="str">
            <v>CTRCAQ</v>
          </cell>
          <cell r="BK149" t="str">
            <v>Public</v>
          </cell>
          <cell r="BL149">
            <v>43699</v>
          </cell>
          <cell r="BM149" t="str">
            <v>Micheline Bowen</v>
          </cell>
          <cell r="BN149" t="str">
            <v>Très adéquat</v>
          </cell>
          <cell r="BP149" t="str">
            <v>CPM</v>
          </cell>
        </row>
        <row r="150">
          <cell r="B150" t="str">
            <v>CHSLD MARIE-ROLLET</v>
          </cell>
          <cell r="C150" t="str">
            <v>Public</v>
          </cell>
          <cell r="D150" t="str">
            <v>CIUSSS DE L’EST-DE-L’ÎLE-DE-MONTRÉAL</v>
          </cell>
          <cell r="E150" t="str">
            <v>CIUSSS DE L’EST-DE-L’ÎLE-DE-MONTRÉAL</v>
          </cell>
          <cell r="F150" t="str">
            <v>06 - CIUSSS DE L’EST-DE-L’ÎLE-DE-MONTRÉAL</v>
          </cell>
          <cell r="G150" t="str">
            <v>6</v>
          </cell>
          <cell r="H150" t="str">
            <v>Montréal</v>
          </cell>
          <cell r="J150" t="str">
            <v>11045200</v>
          </cell>
          <cell r="K150" t="str">
            <v>CENTRE INTÉGRÉ UNIVERSITAIRE DE SANTÉ ET DE SERVICES SOCIAUX DE L’EST-DE-L’ÎLE-DE-MONTRÉAL</v>
          </cell>
          <cell r="L150" t="str">
            <v>605</v>
          </cell>
          <cell r="M150" t="str">
            <v>RLS de Hochelaga - Mercier-Ouest - Rosemont</v>
          </cell>
          <cell r="N150" t="str">
            <v>52256997</v>
          </cell>
          <cell r="O150" t="str">
            <v>MARIE-ROLLET</v>
          </cell>
          <cell r="P150" t="str">
            <v>Oui</v>
          </cell>
          <cell r="Q150" t="str">
            <v>2023-01-31</v>
          </cell>
          <cell r="R150" t="str">
            <v>SAPA</v>
          </cell>
          <cell r="S150" t="str">
            <v>Actif</v>
          </cell>
          <cell r="U150">
            <v>111</v>
          </cell>
          <cell r="V150" t="str">
            <v>2023-01-31</v>
          </cell>
          <cell r="X150" t="str">
            <v>10</v>
          </cell>
          <cell r="Y150" t="str">
            <v>64</v>
          </cell>
          <cell r="AA150" t="str">
            <v>3</v>
          </cell>
          <cell r="AB150" t="str">
            <v>84</v>
          </cell>
          <cell r="AC150">
            <v>110</v>
          </cell>
          <cell r="AD150">
            <v>0</v>
          </cell>
          <cell r="AE150">
            <v>0</v>
          </cell>
          <cell r="AF150">
            <v>0</v>
          </cell>
          <cell r="AH150" t="str">
            <v>660</v>
          </cell>
          <cell r="AI150" t="str">
            <v>Montréal</v>
          </cell>
          <cell r="AJ150" t="str">
            <v>6053</v>
          </cell>
          <cell r="AK150" t="str">
            <v>Rosemont</v>
          </cell>
          <cell r="AL150" t="str">
            <v>66023</v>
          </cell>
          <cell r="AM150" t="str">
            <v>Montréal</v>
          </cell>
          <cell r="AN150" t="str">
            <v>5003, RUE SAINT-ZOTIQUE EST</v>
          </cell>
          <cell r="AP150" t="str">
            <v>H1T1N6</v>
          </cell>
          <cell r="AQ150" t="str">
            <v>http://www.cssslucilleteasdale.qc.ca/</v>
          </cell>
          <cell r="AR150" t="str">
            <v>1980-12-15</v>
          </cell>
          <cell r="AT150" t="str">
            <v>(514) 729-5281</v>
          </cell>
          <cell r="AW150" t="str">
            <v>Cette installation de CHSLD s'appellait Centre d'hébergement MARIE-ROLLET jusqu'en septembre 2016. En effet, à la suite du processus de modification des noms des différentes installations dont les CHSLD qui  a été entrepris par la DEGERI, Ce CHSLD a également changé de nom.</v>
          </cell>
          <cell r="AY150" t="str">
            <v>11045200</v>
          </cell>
          <cell r="AZ150" t="str">
            <v>52256997</v>
          </cell>
          <cell r="BA150" t="str">
            <v>Monsieur Jean-François Fortin Verreault</v>
          </cell>
          <cell r="BB150" t="str">
            <v>M. Sylvain Lemieux</v>
          </cell>
          <cell r="BC150" t="str">
            <v>CENTRE INTÉGRÉ UNIVERSITAIRE DE SANTÉ ET DE SERVICES SOCIAUX DE L’EST-DE-L’ÎLE-DE-MONTRÉAL</v>
          </cell>
          <cell r="BD150">
            <v>2761</v>
          </cell>
          <cell r="BE150" t="str">
            <v>Montréal</v>
          </cell>
          <cell r="BI150" t="str">
            <v>0</v>
          </cell>
          <cell r="BJ150" t="str">
            <v>RPCU</v>
          </cell>
          <cell r="BK150" t="str">
            <v>Public</v>
          </cell>
          <cell r="BL150" t="str">
            <v>2020-02-25</v>
          </cell>
          <cell r="BM150" t="str">
            <v>Micheline Bowen</v>
          </cell>
          <cell r="BN150" t="str">
            <v>Adéquat</v>
          </cell>
          <cell r="BP150" t="str">
            <v>CTRCAQ</v>
          </cell>
        </row>
        <row r="151">
          <cell r="B151" t="str">
            <v>CHSLD NICOLET</v>
          </cell>
          <cell r="C151" t="str">
            <v>Public</v>
          </cell>
          <cell r="D151" t="str">
            <v>CIUSSS DE L’EST-DE-L’ÎLE-DE-MONTRÉAL</v>
          </cell>
          <cell r="E151" t="str">
            <v>CIUSSS DE L’EST-DE-L’ÎLE-DE-MONTRÉAL</v>
          </cell>
          <cell r="F151" t="str">
            <v>06 - CIUSSS DE L’EST-DE-L’ÎLE-DE-MONTRÉAL</v>
          </cell>
          <cell r="G151" t="str">
            <v>6</v>
          </cell>
          <cell r="H151" t="str">
            <v>Montréal</v>
          </cell>
          <cell r="J151" t="str">
            <v>11045200</v>
          </cell>
          <cell r="K151" t="str">
            <v>CENTRE INTÉGRÉ UNIVERSITAIRE DE SANTÉ ET DE SERVICES SOCIAUX DE L’EST-DE-L’ÎLE-DE-MONTRÉAL</v>
          </cell>
          <cell r="L151" t="str">
            <v>605</v>
          </cell>
          <cell r="M151" t="str">
            <v>RLS de Hochelaga - Mercier-Ouest - Rosemont</v>
          </cell>
          <cell r="N151" t="str">
            <v>54255880</v>
          </cell>
          <cell r="O151" t="str">
            <v>NICOLET</v>
          </cell>
          <cell r="P151" t="str">
            <v>Oui</v>
          </cell>
          <cell r="Q151" t="str">
            <v>2023-01-31</v>
          </cell>
          <cell r="R151" t="str">
            <v>SAPA</v>
          </cell>
          <cell r="S151" t="str">
            <v>Actif</v>
          </cell>
          <cell r="U151">
            <v>145</v>
          </cell>
          <cell r="V151" t="str">
            <v>2023-01-31</v>
          </cell>
          <cell r="Y151" t="str">
            <v>118</v>
          </cell>
          <cell r="AA151" t="str">
            <v>4</v>
          </cell>
          <cell r="AB151" t="str">
            <v>114</v>
          </cell>
          <cell r="AC151">
            <v>145</v>
          </cell>
          <cell r="AD151">
            <v>0</v>
          </cell>
          <cell r="AE151">
            <v>0</v>
          </cell>
          <cell r="AF151">
            <v>0</v>
          </cell>
          <cell r="AH151" t="str">
            <v>660</v>
          </cell>
          <cell r="AI151" t="str">
            <v>Montréal</v>
          </cell>
          <cell r="AJ151" t="str">
            <v>6052</v>
          </cell>
          <cell r="AK151" t="str">
            <v>Hochelaga-Maisonneuve</v>
          </cell>
          <cell r="AL151" t="str">
            <v>66023</v>
          </cell>
          <cell r="AM151" t="str">
            <v>Montréal</v>
          </cell>
          <cell r="AN151" t="str">
            <v>2300, RUE NICOLET</v>
          </cell>
          <cell r="AP151" t="str">
            <v>H1W3L4</v>
          </cell>
          <cell r="AQ151" t="str">
            <v>http://www.cssslucilleteasdale.qc.ca/</v>
          </cell>
          <cell r="AR151" t="str">
            <v>1988-12-16</v>
          </cell>
          <cell r="AT151" t="str">
            <v>(514) 527-2161</v>
          </cell>
          <cell r="AW151" t="str">
            <v>Cette installation de CHSLD s'appellait Centre d'hébergement DE LA MAISON NEUVE jusqu'en septembre 2016. En effet, à la suite du processus de modification des noms des différentes installations dont les CHSLD qui  a été entrepris par la DEGERI, Ce CHSLD a également changé de nom.</v>
          </cell>
          <cell r="AY151" t="str">
            <v>11045200</v>
          </cell>
          <cell r="AZ151" t="str">
            <v>54255880</v>
          </cell>
          <cell r="BA151" t="str">
            <v>Monsieur Jean-François Fortin Verreault</v>
          </cell>
          <cell r="BB151" t="str">
            <v>M. Sylvain Lemieux</v>
          </cell>
          <cell r="BC151" t="str">
            <v>CENTRE INTÉGRÉ UNIVERSITAIRE DE SANTÉ ET DE SERVICES SOCIAUX DE L’EST-DE-L’ÎLE-DE-MONTRÉAL</v>
          </cell>
          <cell r="BD151">
            <v>2763</v>
          </cell>
          <cell r="BE151" t="str">
            <v>Montréal</v>
          </cell>
          <cell r="BI151" t="str">
            <v>0</v>
          </cell>
          <cell r="BJ151" t="str">
            <v>RPCU</v>
          </cell>
          <cell r="BK151" t="str">
            <v>Public</v>
          </cell>
          <cell r="BL151" t="str">
            <v>2018-09-17</v>
          </cell>
          <cell r="BM151" t="str">
            <v>Micheline Bowen</v>
          </cell>
          <cell r="BN151" t="str">
            <v>Très adéquat</v>
          </cell>
          <cell r="BP151" t="str">
            <v>CTRCAQ</v>
          </cell>
        </row>
        <row r="152">
          <cell r="B152" t="str">
            <v>CHSLD PIERRE-JOSEPH-TRIEST</v>
          </cell>
          <cell r="C152" t="str">
            <v>Public</v>
          </cell>
          <cell r="D152" t="str">
            <v>CIUSSS DE L’EST-DE-L’ÎLE-DE-MONTRÉAL</v>
          </cell>
          <cell r="E152" t="str">
            <v>CIUSSS DE L’EST-DE-L’ÎLE-DE-MONTRÉAL</v>
          </cell>
          <cell r="F152" t="str">
            <v>06 - CIUSSS DE L’EST-DE-L’ÎLE-DE-MONTRÉAL</v>
          </cell>
          <cell r="G152" t="str">
            <v>6</v>
          </cell>
          <cell r="H152" t="str">
            <v>Montréal</v>
          </cell>
          <cell r="J152" t="str">
            <v>11045200</v>
          </cell>
          <cell r="K152" t="str">
            <v>CENTRE INTÉGRÉ UNIVERSITAIRE DE SANTÉ ET DE SERVICES SOCIAUX DE L’EST-DE-L’ÎLE-DE-MONTRÉAL</v>
          </cell>
          <cell r="L152" t="str">
            <v>604</v>
          </cell>
          <cell r="M152" t="str">
            <v>RLS de Rivière-des-Prairies - Anjou - Montréal-Est</v>
          </cell>
          <cell r="N152" t="str">
            <v>55617054</v>
          </cell>
          <cell r="O152" t="str">
            <v>PIERRE-JOSEPH-TRIEST</v>
          </cell>
          <cell r="P152" t="str">
            <v>Oui</v>
          </cell>
          <cell r="Q152" t="str">
            <v>2023-01-31</v>
          </cell>
          <cell r="R152" t="str">
            <v>SAPA</v>
          </cell>
          <cell r="S152" t="str">
            <v>Actif</v>
          </cell>
          <cell r="U152">
            <v>274</v>
          </cell>
          <cell r="V152" t="str">
            <v>2023-01-31</v>
          </cell>
          <cell r="Y152" t="str">
            <v>270</v>
          </cell>
          <cell r="AA152" t="str">
            <v>4</v>
          </cell>
          <cell r="AB152" t="str">
            <v>270</v>
          </cell>
          <cell r="AC152">
            <v>277</v>
          </cell>
          <cell r="AD152">
            <v>1</v>
          </cell>
          <cell r="AE152">
            <v>0</v>
          </cell>
          <cell r="AF152">
            <v>0</v>
          </cell>
          <cell r="AH152" t="str">
            <v>660</v>
          </cell>
          <cell r="AI152" t="str">
            <v>Montréal</v>
          </cell>
          <cell r="AJ152" t="str">
            <v>6043</v>
          </cell>
          <cell r="AK152" t="str">
            <v>Mercier-Est</v>
          </cell>
          <cell r="AL152" t="str">
            <v>66023</v>
          </cell>
          <cell r="AM152" t="str">
            <v>Montréal</v>
          </cell>
          <cell r="AN152" t="str">
            <v>4900, BOULEVARD LAPOINTE</v>
          </cell>
          <cell r="AP152" t="str">
            <v>H1K4W9</v>
          </cell>
          <cell r="AQ152" t="str">
            <v>http://www.cssspointe.ca/</v>
          </cell>
          <cell r="AR152" t="str">
            <v>1994-04-01</v>
          </cell>
          <cell r="AT152" t="str">
            <v>(514) 353-1227</v>
          </cell>
          <cell r="AW152" t="str">
            <v>Cette installation de CHSLD s'appellait Centre d'hébergement PIERRE-JOSEPH-TRIEST jusqu'en septembre 2016. En effet, à la suite du processus de modification des noms des différentes installations dont les CHSLD qui  a été entrepris par la DEGERI, Ce CHSLD a également changé de nom.</v>
          </cell>
          <cell r="AY152" t="str">
            <v>11045200</v>
          </cell>
          <cell r="AZ152" t="str">
            <v>55617054</v>
          </cell>
          <cell r="BA152" t="str">
            <v>Monsieur Jean-François Fortin Verreault</v>
          </cell>
          <cell r="BB152" t="str">
            <v>M. Sylvain Lemieux</v>
          </cell>
          <cell r="BC152" t="str">
            <v>CENTRE INTÉGRÉ UNIVERSITAIRE DE SANTÉ ET DE SERVICES SOCIAUX DE L’EST-DE-L’ÎLE-DE-MONTRÉAL</v>
          </cell>
          <cell r="BD152">
            <v>2816</v>
          </cell>
          <cell r="BE152" t="str">
            <v>Montréal</v>
          </cell>
          <cell r="BI152" t="str">
            <v>0</v>
          </cell>
          <cell r="BJ152" t="str">
            <v>CTRCAQ</v>
          </cell>
          <cell r="BK152" t="str">
            <v>Public</v>
          </cell>
          <cell r="BL152" t="str">
            <v>2019-06-19</v>
          </cell>
          <cell r="BM152" t="str">
            <v>Micheline Bowen</v>
          </cell>
          <cell r="BN152" t="str">
            <v>Adéquat</v>
          </cell>
          <cell r="BP152" t="str">
            <v>RPCU</v>
          </cell>
        </row>
        <row r="153">
          <cell r="B153" t="str">
            <v>CHSLD ROBERT-CLICHE</v>
          </cell>
          <cell r="C153" t="str">
            <v>Public</v>
          </cell>
          <cell r="D153" t="str">
            <v>CIUSSS DE L’EST-DE-L’ÎLE-DE-MONTRÉAL</v>
          </cell>
          <cell r="E153" t="str">
            <v>CIUSSS DE L’EST-DE-L’ÎLE-DE-MONTRÉAL</v>
          </cell>
          <cell r="F153" t="str">
            <v>06 - CIUSSS DE L’EST-DE-L’ÎLE-DE-MONTRÉAL</v>
          </cell>
          <cell r="G153" t="str">
            <v>6</v>
          </cell>
          <cell r="H153" t="str">
            <v>Montréal</v>
          </cell>
          <cell r="J153" t="str">
            <v>11045200</v>
          </cell>
          <cell r="K153" t="str">
            <v>CENTRE INTÉGRÉ UNIVERSITAIRE DE SANTÉ ET DE SERVICES SOCIAUX DE L’EST-DE-L’ÎLE-DE-MONTRÉAL</v>
          </cell>
          <cell r="L153" t="str">
            <v>605</v>
          </cell>
          <cell r="M153" t="str">
            <v>RLS de Hochelaga - Mercier-Ouest - Rosemont</v>
          </cell>
          <cell r="N153" t="str">
            <v>52492840</v>
          </cell>
          <cell r="O153" t="str">
            <v>ROBERT-CLICHE</v>
          </cell>
          <cell r="P153" t="str">
            <v>Oui</v>
          </cell>
          <cell r="Q153" t="str">
            <v>2023-01-31</v>
          </cell>
          <cell r="R153" t="str">
            <v>SAPA</v>
          </cell>
          <cell r="S153" t="str">
            <v>Actif</v>
          </cell>
          <cell r="U153">
            <v>100</v>
          </cell>
          <cell r="V153" t="str">
            <v>2023-01-31</v>
          </cell>
          <cell r="AC153">
            <v>100</v>
          </cell>
          <cell r="AD153">
            <v>0</v>
          </cell>
          <cell r="AE153">
            <v>0</v>
          </cell>
          <cell r="AF153">
            <v>0</v>
          </cell>
          <cell r="AH153" t="str">
            <v>660</v>
          </cell>
          <cell r="AI153" t="str">
            <v>Montréal</v>
          </cell>
          <cell r="AJ153" t="str">
            <v>6053</v>
          </cell>
          <cell r="AK153" t="str">
            <v>Rosemont</v>
          </cell>
          <cell r="AL153" t="str">
            <v>66023</v>
          </cell>
          <cell r="AM153" t="str">
            <v>Montréal</v>
          </cell>
          <cell r="AN153" t="str">
            <v>3730, RUE DE BELLECHASSE</v>
          </cell>
          <cell r="AP153" t="str">
            <v>H1X3E5</v>
          </cell>
          <cell r="AQ153" t="str">
            <v>http://www.cssslucilleteasdale.qc.ca/</v>
          </cell>
          <cell r="AR153" t="str">
            <v>1982-03-19</v>
          </cell>
          <cell r="AT153" t="str">
            <v>(514) 374-8660</v>
          </cell>
          <cell r="AW153" t="str">
            <v>Cette installation de CHSLD s'appellait Centre d'hébergement ROBERT-CLICHE jusqu'en septembre 2016. En effet, à la suite du processus de modification des noms des différentes installations dont les CHSLD qui  a été entrepris par la DEGERI, Ce CHSLD a également changé de nom.</v>
          </cell>
          <cell r="AY153" t="str">
            <v>11045200</v>
          </cell>
          <cell r="AZ153" t="str">
            <v>52492840</v>
          </cell>
          <cell r="BA153" t="str">
            <v>Monsieur Jean-François Fortin Verreault</v>
          </cell>
          <cell r="BB153" t="str">
            <v>M. Sylvain Lemieux</v>
          </cell>
          <cell r="BC153" t="str">
            <v>CENTRE INTÉGRÉ UNIVERSITAIRE DE SANTÉ ET DE SERVICES SOCIAUX DE L’EST-DE-L’ÎLE-DE-MONTRÉAL</v>
          </cell>
          <cell r="BD153">
            <v>2762</v>
          </cell>
          <cell r="BE153" t="str">
            <v>Montréal</v>
          </cell>
          <cell r="BI153" t="str">
            <v>0</v>
          </cell>
          <cell r="BJ153" t="str">
            <v>RPCU</v>
          </cell>
          <cell r="BK153" t="str">
            <v>Public</v>
          </cell>
          <cell r="BL153" t="str">
            <v>2019-05-23</v>
          </cell>
          <cell r="BM153" t="str">
            <v>Micheline Bowen</v>
          </cell>
          <cell r="BN153" t="str">
            <v>Très adéquat</v>
          </cell>
          <cell r="BP153" t="str">
            <v>CPM</v>
          </cell>
        </row>
        <row r="154">
          <cell r="B154" t="str">
            <v>CHSLD SAINT-MICHEL</v>
          </cell>
          <cell r="C154" t="str">
            <v>Public</v>
          </cell>
          <cell r="D154" t="str">
            <v>CIUSSS DE L’EST-DE-L’ÎLE-DE-MONTRÉAL</v>
          </cell>
          <cell r="E154" t="str">
            <v>CIUSSS DE L’EST-DE-L’ÎLE-DE-MONTRÉAL</v>
          </cell>
          <cell r="F154" t="str">
            <v>06 - CIUSSS DE L’EST-DE-L’ÎLE-DE-MONTRÉAL</v>
          </cell>
          <cell r="G154" t="str">
            <v>6</v>
          </cell>
          <cell r="H154" t="str">
            <v>Montréal</v>
          </cell>
          <cell r="J154" t="str">
            <v>11045200</v>
          </cell>
          <cell r="K154" t="str">
            <v>CENTRE INTÉGRÉ UNIVERSITAIRE DE SANTÉ ET DE SERVICES SOCIAUX DE L’EST-DE-L’ÎLE-DE-MONTRÉAL</v>
          </cell>
          <cell r="L154" t="str">
            <v>606</v>
          </cell>
          <cell r="M154" t="str">
            <v>RLS de Saint-Léonard - Saint-Michel</v>
          </cell>
          <cell r="N154" t="str">
            <v>51228583</v>
          </cell>
          <cell r="O154" t="str">
            <v>SAINT-MICHEL</v>
          </cell>
          <cell r="P154" t="str">
            <v>Oui</v>
          </cell>
          <cell r="Q154" t="str">
            <v>2023-01-31</v>
          </cell>
          <cell r="R154" t="str">
            <v>SAPA</v>
          </cell>
          <cell r="S154" t="str">
            <v>Actif</v>
          </cell>
          <cell r="U154">
            <v>162</v>
          </cell>
          <cell r="V154" t="str">
            <v>2023-01-31</v>
          </cell>
          <cell r="X154" t="str">
            <v>26</v>
          </cell>
          <cell r="Y154" t="str">
            <v>110</v>
          </cell>
          <cell r="AA154" t="str">
            <v>5</v>
          </cell>
          <cell r="AB154" t="str">
            <v>162</v>
          </cell>
          <cell r="AC154">
            <v>190</v>
          </cell>
          <cell r="AD154">
            <v>2</v>
          </cell>
          <cell r="AE154">
            <v>0</v>
          </cell>
          <cell r="AF154">
            <v>0</v>
          </cell>
          <cell r="AH154" t="str">
            <v>660</v>
          </cell>
          <cell r="AI154" t="str">
            <v>Montréal</v>
          </cell>
          <cell r="AJ154" t="str">
            <v>6062</v>
          </cell>
          <cell r="AK154" t="str">
            <v>Saint-Michel</v>
          </cell>
          <cell r="AL154" t="str">
            <v>66023</v>
          </cell>
          <cell r="AM154" t="str">
            <v>Montréal</v>
          </cell>
          <cell r="AN154" t="str">
            <v>3130, RUE JARRY EST</v>
          </cell>
          <cell r="AP154" t="str">
            <v>H1Z4N8</v>
          </cell>
          <cell r="AQ154" t="str">
            <v>http://csss-stleonardstmichel.qc.ca/</v>
          </cell>
          <cell r="AR154" t="str">
            <v>2004-07-14</v>
          </cell>
          <cell r="AT154" t="str">
            <v>(514) 722-3000</v>
          </cell>
          <cell r="AW154" t="str">
            <v>Cette installation de CHSLD s'appellait Centre d'hébergement SAINT-MICHEL jusqu'en septembre 2016. En effet, à la suite du processus de modification des noms des différentes installations dont les CHSLD qui  a été entrepris par la DEGERI, Ce CHSLD a également changé de nom.</v>
          </cell>
          <cell r="AY154" t="str">
            <v>11045200</v>
          </cell>
          <cell r="AZ154" t="str">
            <v>51228583</v>
          </cell>
          <cell r="BA154" t="str">
            <v>Monsieur Jean-François Fortin Verreault</v>
          </cell>
          <cell r="BB154" t="str">
            <v>M. Sylvain Lemieux</v>
          </cell>
          <cell r="BC154" t="str">
            <v>CENTRE INTÉGRÉ UNIVERSITAIRE DE SANTÉ ET DE SERVICES SOCIAUX DE L’EST-DE-L’ÎLE-DE-MONTRÉAL</v>
          </cell>
          <cell r="BD154">
            <v>2810</v>
          </cell>
          <cell r="BE154" t="str">
            <v>Montréal</v>
          </cell>
          <cell r="BI154" t="str">
            <v>0</v>
          </cell>
          <cell r="BJ154" t="str">
            <v>CPM</v>
          </cell>
          <cell r="BK154" t="str">
            <v>Public</v>
          </cell>
          <cell r="BL154" t="str">
            <v>2021-10-13</v>
          </cell>
          <cell r="BM154" t="str">
            <v>Micheline Bowen</v>
          </cell>
          <cell r="BN154" t="str">
            <v>Très adéquat</v>
          </cell>
          <cell r="BP154" t="str">
            <v>CTRCAQ</v>
          </cell>
        </row>
        <row r="155">
          <cell r="B155" t="str">
            <v>CHSLD POLONAIS MARIE-CURIE-SKLODOWSKA</v>
          </cell>
          <cell r="C155" t="str">
            <v>Public</v>
          </cell>
          <cell r="D155" t="str">
            <v>CIUSSS DE L’EST-DE-L’ÎLE-DE-MONTRÉAL</v>
          </cell>
          <cell r="E155" t="str">
            <v>CIUSSS DE L’EST-DE-L’ÎLE-DE-MONTRÉAL</v>
          </cell>
          <cell r="F155" t="str">
            <v>06 - CIUSSS DE L’EST-DE-L’ÎLE-DE-MONTRÉAL</v>
          </cell>
          <cell r="G155" t="str">
            <v>6</v>
          </cell>
          <cell r="H155" t="str">
            <v>Montréal</v>
          </cell>
          <cell r="J155" t="str">
            <v>11045200</v>
          </cell>
          <cell r="K155" t="str">
            <v>CENTRE INTÉGRÉ UNIVERSITAIRE DE SANTÉ ET DE SERVICES SOCIAUX DE L’EST-DE-L’ÎLE-DE-MONTRÉAL</v>
          </cell>
          <cell r="L155" t="str">
            <v>605</v>
          </cell>
          <cell r="M155" t="str">
            <v>RLS de Hochelaga - Mercier-Ouest - Rosemont</v>
          </cell>
          <cell r="N155" t="str">
            <v>12387692</v>
          </cell>
          <cell r="O155" t="str">
            <v>INSTITUT CANADIEN-POLONAIS DU BIEN-ETRE</v>
          </cell>
          <cell r="P155" t="str">
            <v>Oui</v>
          </cell>
          <cell r="Q155" t="str">
            <v>2023-01-31</v>
          </cell>
          <cell r="R155" t="str">
            <v>SAPA</v>
          </cell>
          <cell r="S155" t="str">
            <v>Actif</v>
          </cell>
          <cell r="T155" t="str">
            <v>Il s'appellait INSTITUT CANADIEN-POLONAIS DU BIEN-ETRE</v>
          </cell>
          <cell r="U155">
            <v>126</v>
          </cell>
          <cell r="V155" t="str">
            <v>2023-01-31</v>
          </cell>
          <cell r="X155" t="str">
            <v>29</v>
          </cell>
          <cell r="Y155" t="str">
            <v>68</v>
          </cell>
          <cell r="AA155" t="str">
            <v>3</v>
          </cell>
          <cell r="AB155" t="str">
            <v>125</v>
          </cell>
          <cell r="AC155">
            <v>126</v>
          </cell>
          <cell r="AD155">
            <v>0</v>
          </cell>
          <cell r="AE155">
            <v>0</v>
          </cell>
          <cell r="AF155">
            <v>0</v>
          </cell>
          <cell r="AH155" t="str">
            <v>660</v>
          </cell>
          <cell r="AI155" t="str">
            <v>Montréal</v>
          </cell>
          <cell r="AJ155" t="str">
            <v>6053</v>
          </cell>
          <cell r="AK155" t="str">
            <v>Rosemont</v>
          </cell>
          <cell r="AL155" t="str">
            <v>66023</v>
          </cell>
          <cell r="AM155" t="str">
            <v>Montréal</v>
          </cell>
          <cell r="AN155" t="str">
            <v>5655, RUE BELANGER</v>
          </cell>
          <cell r="AP155" t="str">
            <v>H1T1G2</v>
          </cell>
          <cell r="AQ155" t="str">
            <v>http://instpol.com/fr/Home.htm</v>
          </cell>
          <cell r="AR155" t="str">
            <v>1974-01-01</v>
          </cell>
          <cell r="AT155" t="str">
            <v>(514) 259-2551</v>
          </cell>
          <cell r="AY155" t="str">
            <v>11045200</v>
          </cell>
          <cell r="AZ155" t="str">
            <v>12387692</v>
          </cell>
          <cell r="BA155" t="str">
            <v>Monsieur Jean-François Fortin Verreault</v>
          </cell>
          <cell r="BB155" t="str">
            <v>M. Sylvain Lemieux</v>
          </cell>
          <cell r="BC155" t="str">
            <v>CENTRE INTÉGRÉ UNIVERSITAIRE DE SANTÉ ET DE SERVICES SOCIAUX DE L’EST-DE-L’ÎLE-DE-MONTRÉAL</v>
          </cell>
          <cell r="BD155">
            <v>2839</v>
          </cell>
          <cell r="BE155" t="str">
            <v>Montréal</v>
          </cell>
          <cell r="BI155" t="str">
            <v>0</v>
          </cell>
          <cell r="BJ155" t="str">
            <v>CPM</v>
          </cell>
          <cell r="BK155" t="str">
            <v>Public</v>
          </cell>
          <cell r="BL155" t="str">
            <v>2019-08-20</v>
          </cell>
          <cell r="BM155" t="str">
            <v>Micheline Bowen</v>
          </cell>
          <cell r="BN155" t="str">
            <v>Adéquat</v>
          </cell>
          <cell r="BP155" t="str">
            <v>CTRCAQ</v>
          </cell>
        </row>
        <row r="156">
          <cell r="B156" t="str">
            <v>CHSLD PROVIDENCE NOTRE-DAME DE LOURDES</v>
          </cell>
          <cell r="C156" t="str">
            <v>Privé conventionné</v>
          </cell>
          <cell r="D156" t="str">
            <v>PROVIDENCE NOTRE-DAME DE LOURDES</v>
          </cell>
          <cell r="E156" t="str">
            <v>CIUSSS DE L’EST-DE-L’ÎLE-DE-MONTRÉAL</v>
          </cell>
          <cell r="F156" t="str">
            <v>06 - CIUSSS DE L’EST-DE-L’ÎLE-DE-MONTRÉAL</v>
          </cell>
          <cell r="G156" t="str">
            <v>6</v>
          </cell>
          <cell r="H156" t="str">
            <v>Montréal</v>
          </cell>
          <cell r="J156" t="str">
            <v>11045200</v>
          </cell>
          <cell r="K156" t="str">
            <v>CENTRE INTÉGRÉ UNIVERSITAIRE DE SANTÉ ET DE SERVICES SOCIAUX DE L’EST-DE-L’ÎLE-DE-MONTRÉAL</v>
          </cell>
          <cell r="L156" t="str">
            <v>605</v>
          </cell>
          <cell r="M156" t="str">
            <v>RLS de Hochelaga - Mercier-Ouest - Rosemont</v>
          </cell>
          <cell r="N156" t="str">
            <v>11755501</v>
          </cell>
          <cell r="O156" t="str">
            <v>CHSLD PROVIDENCE NOTRE-DAME DE LOURDES</v>
          </cell>
          <cell r="P156" t="str">
            <v>Oui</v>
          </cell>
          <cell r="Q156" t="str">
            <v>2023-01-31</v>
          </cell>
          <cell r="R156" t="str">
            <v>SAPA</v>
          </cell>
          <cell r="S156" t="str">
            <v>Actif</v>
          </cell>
          <cell r="U156">
            <v>100</v>
          </cell>
          <cell r="V156" t="str">
            <v>2023-01-31</v>
          </cell>
          <cell r="AC156">
            <v>100</v>
          </cell>
          <cell r="AD156">
            <v>0</v>
          </cell>
          <cell r="AE156">
            <v>0</v>
          </cell>
          <cell r="AF156">
            <v>0</v>
          </cell>
          <cell r="AH156" t="str">
            <v>660</v>
          </cell>
          <cell r="AI156" t="str">
            <v>Montréal</v>
          </cell>
          <cell r="AJ156" t="str">
            <v>6052</v>
          </cell>
          <cell r="AK156" t="str">
            <v>Hochelaga-Maisonneuve</v>
          </cell>
          <cell r="AL156" t="str">
            <v>66023</v>
          </cell>
          <cell r="AM156" t="str">
            <v>Montréal</v>
          </cell>
          <cell r="AN156" t="str">
            <v>1870, BOULEVARD PIE-IX</v>
          </cell>
          <cell r="AP156" t="str">
            <v>H1V2C6</v>
          </cell>
          <cell r="AQ156" t="str">
            <v>http://www.chsld-providence-notre-dame-lourdes.com/</v>
          </cell>
          <cell r="AR156" t="str">
            <v>1974-01-01</v>
          </cell>
          <cell r="AT156" t="str">
            <v>(514) 527-4595</v>
          </cell>
          <cell r="AY156" t="str">
            <v>11755501</v>
          </cell>
          <cell r="AZ156" t="str">
            <v>11755501</v>
          </cell>
          <cell r="BA156" t="str">
            <v/>
          </cell>
          <cell r="BB156" t="str">
            <v/>
          </cell>
          <cell r="BC156" t="str">
            <v>CHSLD PROVIDENCE NOTRE-DAME DE LOURDES INC.</v>
          </cell>
          <cell r="BD156">
            <v>2833</v>
          </cell>
          <cell r="BE156" t="str">
            <v>Montréal</v>
          </cell>
          <cell r="BI156" t="str">
            <v>0</v>
          </cell>
          <cell r="BJ156" t="str">
            <v>CPM</v>
          </cell>
          <cell r="BK156" t="str">
            <v>Privé conventionné</v>
          </cell>
          <cell r="BP156" t="str">
            <v>RPCU</v>
          </cell>
        </row>
        <row r="157">
          <cell r="B157" t="str">
            <v>CHSLD DE LA BELLE-RIVE</v>
          </cell>
          <cell r="C157" t="str">
            <v>Privé non conventionné</v>
          </cell>
          <cell r="D157" t="str">
            <v>DE LA BELLE-RIVE</v>
          </cell>
          <cell r="E157" t="str">
            <v>CIUSSS DE L'EST-DE-L’ÎLE-DE-MONTRÉAL</v>
          </cell>
          <cell r="F157" t="str">
            <v>06 - CIUSSS DE L’EST-DE-L’ÎLE-DE-MONTRÉAL</v>
          </cell>
          <cell r="G157" t="str">
            <v>6</v>
          </cell>
          <cell r="H157" t="str">
            <v>Montréal</v>
          </cell>
          <cell r="J157" t="str">
            <v>11045200</v>
          </cell>
          <cell r="K157" t="str">
            <v>CENTRE INTÉGRÉ UNIVERSITAIRE DE SANTÉ ET DE SERVICES SOCIAUX DE L'EST-DE-L’ÎLE-DE-MONTRÉAL</v>
          </cell>
          <cell r="M157" t="str">
            <v>RLS d'Ahuntsic - Montréal-Nord</v>
          </cell>
          <cell r="N157" t="str">
            <v>51234284</v>
          </cell>
          <cell r="O157" t="str">
            <v>CHSLD DE LA BELLE-RIVE</v>
          </cell>
          <cell r="P157" t="str">
            <v>Oui</v>
          </cell>
          <cell r="Q157" t="str">
            <v>2023-01-31</v>
          </cell>
          <cell r="R157" t="str">
            <v>SAPA</v>
          </cell>
          <cell r="S157" t="str">
            <v>Actif</v>
          </cell>
          <cell r="U157">
            <v>44</v>
          </cell>
          <cell r="V157" t="str">
            <v>2023-01-31</v>
          </cell>
          <cell r="X157" t="str">
            <v>1</v>
          </cell>
          <cell r="Y157" t="str">
            <v>29</v>
          </cell>
          <cell r="AB157" t="str">
            <v>26</v>
          </cell>
          <cell r="AC157">
            <v>31</v>
          </cell>
          <cell r="AD157">
            <v>0</v>
          </cell>
          <cell r="AE157">
            <v>0</v>
          </cell>
          <cell r="AF157">
            <v>0</v>
          </cell>
          <cell r="AH157" t="str">
            <v>660</v>
          </cell>
          <cell r="AI157" t="str">
            <v>Montréal</v>
          </cell>
          <cell r="AJ157" t="str">
            <v>6131</v>
          </cell>
          <cell r="AK157" t="str">
            <v>Montréal-Nord</v>
          </cell>
          <cell r="AL157" t="str">
            <v>66023</v>
          </cell>
          <cell r="AM157" t="str">
            <v>Montréal</v>
          </cell>
          <cell r="AN157" t="str">
            <v>5320, BOULEVARD GOUIN EST</v>
          </cell>
          <cell r="AP157" t="str">
            <v>H1G1B4</v>
          </cell>
          <cell r="AQ157" t="str">
            <v>http://www.chsldvillabellerive.com/</v>
          </cell>
          <cell r="AR157" t="str">
            <v>2013-02-21</v>
          </cell>
          <cell r="AT157" t="str">
            <v>(514) 321-1367</v>
          </cell>
          <cell r="AY157" t="str">
            <v>16419616</v>
          </cell>
          <cell r="AZ157" t="str">
            <v>51234284</v>
          </cell>
          <cell r="BA157" t="str">
            <v/>
          </cell>
          <cell r="BB157" t="str">
            <v/>
          </cell>
          <cell r="BC157" t="str">
            <v>VILLA BELLE RIVE INC.</v>
          </cell>
          <cell r="BD157">
            <v>2855</v>
          </cell>
          <cell r="BE157" t="str">
            <v>Montréal</v>
          </cell>
          <cell r="BI157" t="str">
            <v>0</v>
          </cell>
          <cell r="BJ157" t="str">
            <v>CTRCAQ</v>
          </cell>
          <cell r="BK157" t="str">
            <v>Privé non conventionné</v>
          </cell>
          <cell r="BL157" t="str">
            <v>2018-10-16</v>
          </cell>
          <cell r="BM157" t="str">
            <v>Micheline Bowen</v>
          </cell>
          <cell r="BN157" t="str">
            <v>Acceptable</v>
          </cell>
          <cell r="BP157" t="str">
            <v>CTRCAQ</v>
          </cell>
        </row>
        <row r="158">
          <cell r="B158" t="str">
            <v>C.H.S.L.D. BAYVIEW</v>
          </cell>
          <cell r="C158" t="str">
            <v>Privé conventionné</v>
          </cell>
          <cell r="D158" t="str">
            <v>BAYVIEW</v>
          </cell>
          <cell r="E158" t="str">
            <v>CIUSSS DE L’OUEST-DE-L’ÎLE-DE-MONTRÉAL</v>
          </cell>
          <cell r="F158" t="str">
            <v>06 - CIUSSS DE L’OUEST-DE-L’ÎLE-DE-MONTRÉAL</v>
          </cell>
          <cell r="G158" t="str">
            <v>6</v>
          </cell>
          <cell r="H158" t="str">
            <v>Montréal</v>
          </cell>
          <cell r="J158" t="str">
            <v>11045168</v>
          </cell>
          <cell r="K158" t="str">
            <v>CENTRE INTÉGRÉ UNIVERSITAIRE DE SANTÉ ET DE SERVICES SOCIAUX DE L’OUEST-DE-L’ÎLE-DE-MONTRÉAL</v>
          </cell>
          <cell r="L158" t="str">
            <v>601</v>
          </cell>
          <cell r="M158" t="str">
            <v>RLS de Pierrefonds - Lac Saint-Louis</v>
          </cell>
          <cell r="N158" t="str">
            <v>12366043</v>
          </cell>
          <cell r="O158" t="str">
            <v>C.H.S.L.D. BAYVIEW</v>
          </cell>
          <cell r="P158" t="str">
            <v>Oui</v>
          </cell>
          <cell r="Q158" t="str">
            <v>2023-01-31</v>
          </cell>
          <cell r="R158" t="str">
            <v>SAPA</v>
          </cell>
          <cell r="S158" t="str">
            <v>Actif</v>
          </cell>
          <cell r="U158">
            <v>128</v>
          </cell>
          <cell r="V158" t="str">
            <v>2023-01-31</v>
          </cell>
          <cell r="AC158">
            <v>128</v>
          </cell>
          <cell r="AD158">
            <v>0</v>
          </cell>
          <cell r="AE158">
            <v>0</v>
          </cell>
          <cell r="AF158">
            <v>0</v>
          </cell>
          <cell r="AH158" t="str">
            <v>660</v>
          </cell>
          <cell r="AI158" t="str">
            <v>Montréal</v>
          </cell>
          <cell r="AJ158" t="str">
            <v>6011</v>
          </cell>
          <cell r="AK158" t="str">
            <v>Lac Saint-Louis</v>
          </cell>
          <cell r="AL158" t="str">
            <v>66097</v>
          </cell>
          <cell r="AM158" t="str">
            <v>Pointe-Claire</v>
          </cell>
          <cell r="AN158" t="str">
            <v>27, LAKESHORE</v>
          </cell>
          <cell r="AP158" t="str">
            <v>H9S4H1</v>
          </cell>
          <cell r="AQ158" t="str">
            <v>http://www.chsld-bayview.com/</v>
          </cell>
          <cell r="AR158" t="str">
            <v>1974-01-01</v>
          </cell>
          <cell r="AT158" t="str">
            <v>(514) 695-9384</v>
          </cell>
          <cell r="AY158" t="str">
            <v>12366043</v>
          </cell>
          <cell r="AZ158" t="str">
            <v>12366043</v>
          </cell>
          <cell r="BA158" t="str">
            <v/>
          </cell>
          <cell r="BB158" t="str">
            <v/>
          </cell>
          <cell r="BC158" t="str">
            <v>C.H.S.L.D. BAYVIEW INC.</v>
          </cell>
          <cell r="BD158">
            <v>2835</v>
          </cell>
          <cell r="BE158" t="str">
            <v>Montréal</v>
          </cell>
          <cell r="BI158" t="str">
            <v>0</v>
          </cell>
          <cell r="BJ158" t="str">
            <v>CPM</v>
          </cell>
          <cell r="BK158" t="str">
            <v>Privé conventionné</v>
          </cell>
          <cell r="BL158" t="str">
            <v>2019-09-16</v>
          </cell>
          <cell r="BM158" t="str">
            <v>Nelson Vachon</v>
          </cell>
          <cell r="BN158" t="str">
            <v>Très adéquat</v>
          </cell>
          <cell r="BP158" t="str">
            <v>RPCU</v>
          </cell>
        </row>
        <row r="159">
          <cell r="B159" t="str">
            <v>CHSLD BUSSEY (QUEBEC)</v>
          </cell>
          <cell r="C159" t="str">
            <v>Privé conventionné</v>
          </cell>
          <cell r="D159" t="str">
            <v>BUSSEY</v>
          </cell>
          <cell r="E159" t="str">
            <v>CIUSSS DE L’OUEST-DE-L’ÎLE-DE-MONTRÉAL</v>
          </cell>
          <cell r="F159" t="str">
            <v>06 - CIUSSS DE L’OUEST-DE-L’ÎLE-DE-MONTRÉAL</v>
          </cell>
          <cell r="G159" t="str">
            <v>6</v>
          </cell>
          <cell r="H159" t="str">
            <v>Montréal</v>
          </cell>
          <cell r="J159" t="str">
            <v>11045168</v>
          </cell>
          <cell r="K159" t="str">
            <v>CENTRE INTÉGRÉ UNIVERSITAIRE DE SANTÉ ET DE SERVICES SOCIAUX DE L’OUEST-DE-L’ÎLE-DE-MONTRÉAL</v>
          </cell>
          <cell r="L159" t="str">
            <v>602</v>
          </cell>
          <cell r="M159" t="str">
            <v>RLS de Dorval - Lachine - Lasalle</v>
          </cell>
          <cell r="N159" t="str">
            <v>29530078</v>
          </cell>
          <cell r="O159" t="str">
            <v>CHSLD BUSSEY</v>
          </cell>
          <cell r="P159" t="str">
            <v>Oui</v>
          </cell>
          <cell r="Q159" t="str">
            <v>2023-01-31</v>
          </cell>
          <cell r="R159" t="str">
            <v>SAPA</v>
          </cell>
          <cell r="S159" t="str">
            <v>Actif</v>
          </cell>
          <cell r="U159">
            <v>31</v>
          </cell>
          <cell r="V159" t="str">
            <v>2023-01-31</v>
          </cell>
          <cell r="AC159">
            <v>42</v>
          </cell>
          <cell r="AD159">
            <v>0</v>
          </cell>
          <cell r="AE159">
            <v>0</v>
          </cell>
          <cell r="AF159">
            <v>0</v>
          </cell>
          <cell r="AH159" t="str">
            <v>660</v>
          </cell>
          <cell r="AI159" t="str">
            <v>Montréal</v>
          </cell>
          <cell r="AJ159" t="str">
            <v>6021</v>
          </cell>
          <cell r="AK159" t="str">
            <v>Lachine</v>
          </cell>
          <cell r="AL159" t="str">
            <v>66023</v>
          </cell>
          <cell r="AM159" t="str">
            <v>Montréal</v>
          </cell>
          <cell r="AN159" t="str">
            <v>2069, BOULEVARD SAINT-JOSEPH</v>
          </cell>
          <cell r="AP159" t="str">
            <v>H8S4B7</v>
          </cell>
          <cell r="AQ159" t="str">
            <v>http://www.chsldbussey.com/</v>
          </cell>
          <cell r="AR159" t="str">
            <v>1992-10-29</v>
          </cell>
          <cell r="AT159" t="str">
            <v>(514) 637-1127</v>
          </cell>
          <cell r="AY159" t="str">
            <v>29530078</v>
          </cell>
          <cell r="AZ159" t="str">
            <v>29530078</v>
          </cell>
          <cell r="BA159" t="str">
            <v/>
          </cell>
          <cell r="BB159" t="str">
            <v/>
          </cell>
          <cell r="BC159" t="str">
            <v>CHSLD BUSSEY (QUEBEC) INC.</v>
          </cell>
          <cell r="BD159">
            <v>2860</v>
          </cell>
          <cell r="BE159" t="str">
            <v>Montréal</v>
          </cell>
          <cell r="BI159" t="str">
            <v>0</v>
          </cell>
          <cell r="BJ159" t="str">
            <v>CPM</v>
          </cell>
          <cell r="BK159" t="str">
            <v>Privé conventionné</v>
          </cell>
          <cell r="BL159" t="str">
            <v>2019-06-27</v>
          </cell>
          <cell r="BM159" t="str">
            <v>Nelson Vachon</v>
          </cell>
          <cell r="BN159" t="str">
            <v>Acceptable</v>
          </cell>
          <cell r="BP159" t="str">
            <v>CTRCAQ</v>
          </cell>
        </row>
        <row r="160">
          <cell r="B160" t="str">
            <v>CENTRE DE SOINS PROLONGES GRACE DART</v>
          </cell>
          <cell r="C160" t="str">
            <v>Public</v>
          </cell>
          <cell r="D160" t="str">
            <v>CIUSSS DE L’OUEST-DE-L’ÎLE-DE-MONTRÉAL</v>
          </cell>
          <cell r="E160" t="str">
            <v>CIUSSS DE L’OUEST-DE-L’ÎLE-DE-MONTRÉAL</v>
          </cell>
          <cell r="F160" t="str">
            <v>06 - CIUSSS DE L’OUEST-DE-L’ÎLE-DE-MONTRÉAL</v>
          </cell>
          <cell r="G160" t="str">
            <v>6</v>
          </cell>
          <cell r="H160" t="str">
            <v>Montréal</v>
          </cell>
          <cell r="J160" t="str">
            <v>11045200</v>
          </cell>
          <cell r="K160" t="str">
            <v>CENTRE INTÉGRÉ UNIVERSITAIRE DE SANTÉ ET DE SERVICES SOCIAUX DE L’OUEST-DE-L’ÎLE-DE-MONTRÉAL</v>
          </cell>
          <cell r="L160" t="str">
            <v>605</v>
          </cell>
          <cell r="M160" t="str">
            <v>RLS de Hochelaga - Mercier-Ouest - Rosemont</v>
          </cell>
          <cell r="N160" t="str">
            <v>11084464</v>
          </cell>
          <cell r="O160" t="str">
            <v>CENTRE DE SOINS PROLONGES GRACE DART</v>
          </cell>
          <cell r="P160" t="str">
            <v>oui</v>
          </cell>
          <cell r="Q160" t="str">
            <v>2023-01-31</v>
          </cell>
          <cell r="R160" t="str">
            <v>SAPA</v>
          </cell>
          <cell r="S160" t="str">
            <v>Actif</v>
          </cell>
          <cell r="U160">
            <v>241</v>
          </cell>
          <cell r="V160" t="str">
            <v>2023-01-31</v>
          </cell>
          <cell r="X160" t="str">
            <v>19</v>
          </cell>
          <cell r="Y160" t="str">
            <v>17</v>
          </cell>
          <cell r="Z160" t="str">
            <v>11</v>
          </cell>
          <cell r="AA160" t="str">
            <v>5</v>
          </cell>
          <cell r="AB160" t="str">
            <v>256</v>
          </cell>
          <cell r="AC160">
            <v>265</v>
          </cell>
          <cell r="AD160">
            <v>15</v>
          </cell>
          <cell r="AE160">
            <v>0</v>
          </cell>
          <cell r="AF160">
            <v>0</v>
          </cell>
          <cell r="AH160" t="str">
            <v>660</v>
          </cell>
          <cell r="AI160" t="str">
            <v>Montréal</v>
          </cell>
          <cell r="AJ160" t="str">
            <v>6052</v>
          </cell>
          <cell r="AK160" t="str">
            <v>Hochelaga-Maisonneuve</v>
          </cell>
          <cell r="AL160" t="str">
            <v>66023</v>
          </cell>
          <cell r="AM160" t="str">
            <v>Montréal</v>
          </cell>
          <cell r="AN160" t="str">
            <v>5155, RUE SAINTE-CATHERINE EST</v>
          </cell>
          <cell r="AP160" t="str">
            <v>H1V2A5</v>
          </cell>
          <cell r="AQ160" t="str">
            <v>http://www.gracedart.ca/</v>
          </cell>
          <cell r="AR160" t="str">
            <v>1974-01-01</v>
          </cell>
          <cell r="AT160" t="str">
            <v>(514) 255-2833</v>
          </cell>
          <cell r="AY160" t="str">
            <v>11045168</v>
          </cell>
          <cell r="AZ160" t="str">
            <v>11084464</v>
          </cell>
          <cell r="BA160" t="str">
            <v>Madame Lynne McVey</v>
          </cell>
          <cell r="BB160" t="str">
            <v>Mme Nelea Bezman</v>
          </cell>
          <cell r="BC160" t="str">
            <v>CENTRE INTÉGRÉ UNIVERSITAIRE DE SANTÉ ET DE SERVICES SOCIAUX DE L’OUEST-DE-L’ÎLE-DE-MONTRÉAL</v>
          </cell>
          <cell r="BD160">
            <v>2831</v>
          </cell>
          <cell r="BE160" t="str">
            <v>Montréal</v>
          </cell>
          <cell r="BI160" t="str">
            <v>42</v>
          </cell>
          <cell r="BJ160" t="str">
            <v>CTRCAQ</v>
          </cell>
          <cell r="BK160" t="str">
            <v>Public</v>
          </cell>
          <cell r="BP160" t="str">
            <v>RPCU</v>
          </cell>
        </row>
        <row r="161">
          <cell r="B161" t="str">
            <v>CENTRE D'HEBERGEMENT DE DORVAL</v>
          </cell>
          <cell r="C161" t="str">
            <v>Public</v>
          </cell>
          <cell r="D161" t="str">
            <v>CIUSSS DE L’OUEST-DE-L’ÎLE-DE-MONTRÉAL</v>
          </cell>
          <cell r="E161" t="str">
            <v>CIUSSS DE L’OUEST-DE-L’ÎLE-DE-MONTRÉAL</v>
          </cell>
          <cell r="F161" t="str">
            <v>06 - CIUSSS DE L’OUEST-DE-L’ÎLE-DE-MONTRÉAL</v>
          </cell>
          <cell r="G161" t="str">
            <v>6</v>
          </cell>
          <cell r="H161" t="str">
            <v>Montréal</v>
          </cell>
          <cell r="J161" t="str">
            <v>11045168</v>
          </cell>
          <cell r="K161" t="str">
            <v>CENTRE INTÉGRÉ UNIVERSITAIRE DE SANTÉ ET DE SERVICES SOCIAUX DE L’OUEST-DE-L’ÎLE-DE-MONTRÉAL</v>
          </cell>
          <cell r="L161" t="str">
            <v>602</v>
          </cell>
          <cell r="M161" t="str">
            <v>RLS de Dorval - Lachine - Lasalle</v>
          </cell>
          <cell r="N161" t="str">
            <v>51223253</v>
          </cell>
          <cell r="O161" t="str">
            <v>DE DORVAL</v>
          </cell>
          <cell r="P161" t="str">
            <v>Oui</v>
          </cell>
          <cell r="Q161" t="str">
            <v>2023-01-31</v>
          </cell>
          <cell r="R161" t="str">
            <v>SAPA</v>
          </cell>
          <cell r="S161" t="str">
            <v>Actif</v>
          </cell>
          <cell r="U161">
            <v>107</v>
          </cell>
          <cell r="V161" t="str">
            <v>2023-01-31</v>
          </cell>
          <cell r="AC161">
            <v>96</v>
          </cell>
          <cell r="AD161">
            <v>15</v>
          </cell>
          <cell r="AE161">
            <v>0</v>
          </cell>
          <cell r="AF161">
            <v>0</v>
          </cell>
          <cell r="AH161" t="str">
            <v>660</v>
          </cell>
          <cell r="AI161" t="str">
            <v>Montréal</v>
          </cell>
          <cell r="AJ161" t="str">
            <v>6021</v>
          </cell>
          <cell r="AK161" t="str">
            <v>Lachine</v>
          </cell>
          <cell r="AL161" t="str">
            <v>66087</v>
          </cell>
          <cell r="AM161" t="str">
            <v>Dorval</v>
          </cell>
          <cell r="AN161" t="str">
            <v>225, AVENUE DE LA PRESENTATION</v>
          </cell>
          <cell r="AP161" t="str">
            <v>H9S3L7</v>
          </cell>
          <cell r="AQ161" t="str">
            <v>http://www.csssdll.qc.ca/</v>
          </cell>
          <cell r="AR161" t="str">
            <v>1999-04-01</v>
          </cell>
          <cell r="AT161" t="str">
            <v>(514) 631-9094</v>
          </cell>
          <cell r="AY161" t="str">
            <v>11045168</v>
          </cell>
          <cell r="AZ161" t="str">
            <v>51223253</v>
          </cell>
          <cell r="BA161" t="str">
            <v>Madame Lynne McVey</v>
          </cell>
          <cell r="BB161" t="str">
            <v>Mme Nelea Bezman</v>
          </cell>
          <cell r="BC161" t="str">
            <v>CENTRE INTÉGRÉ UNIVERSITAIRE DE SANTÉ ET DE SERVICES SOCIAUX DE L’OUEST-DE-L’ÎLE-DE-MONTRÉAL</v>
          </cell>
          <cell r="BD161">
            <v>2738</v>
          </cell>
          <cell r="BE161" t="str">
            <v>Montréal</v>
          </cell>
          <cell r="BI161" t="str">
            <v>0</v>
          </cell>
          <cell r="BJ161" t="str">
            <v>RPCU</v>
          </cell>
          <cell r="BK161" t="str">
            <v>Public</v>
          </cell>
          <cell r="BL161" t="str">
            <v>2019-07-31</v>
          </cell>
          <cell r="BM161" t="str">
            <v>Nelson Vachon</v>
          </cell>
          <cell r="BN161" t="str">
            <v>Adéquat</v>
          </cell>
          <cell r="BP161" t="str">
            <v>CPM</v>
          </cell>
        </row>
        <row r="162">
          <cell r="B162" t="str">
            <v>CENTRE D'HEBERGEMENT DE LACHINE</v>
          </cell>
          <cell r="C162" t="str">
            <v>Public</v>
          </cell>
          <cell r="D162" t="str">
            <v>CIUSSS DE L’OUEST-DE-L’ÎLE-DE-MONTRÉAL</v>
          </cell>
          <cell r="E162" t="str">
            <v>CIUSSS DE L’OUEST-DE-L’ÎLE-DE-MONTRÉAL</v>
          </cell>
          <cell r="F162" t="str">
            <v>06 - CIUSSS DE L’OUEST-DE-L’ÎLE-DE-MONTRÉAL</v>
          </cell>
          <cell r="G162" t="str">
            <v>6</v>
          </cell>
          <cell r="H162" t="str">
            <v>Montréal</v>
          </cell>
          <cell r="J162" t="str">
            <v>11045168</v>
          </cell>
          <cell r="K162" t="str">
            <v>CENTRE INTÉGRÉ UNIVERSITAIRE DE SANTÉ ET DE SERVICES SOCIAUX DE L’OUEST-DE-L’ÎLE-DE-MONTRÉAL</v>
          </cell>
          <cell r="L162" t="str">
            <v>602</v>
          </cell>
          <cell r="M162" t="str">
            <v>RLS de Dorval - Lachine - Lasalle</v>
          </cell>
          <cell r="N162" t="str">
            <v>51228302</v>
          </cell>
          <cell r="O162" t="str">
            <v>DE LACHINE</v>
          </cell>
          <cell r="P162" t="str">
            <v>Oui</v>
          </cell>
          <cell r="Q162" t="str">
            <v>2023-01-31</v>
          </cell>
          <cell r="R162" t="str">
            <v>SAPA</v>
          </cell>
          <cell r="S162" t="str">
            <v>Actif</v>
          </cell>
          <cell r="U162">
            <v>187</v>
          </cell>
          <cell r="V162" t="str">
            <v>2023-01-31</v>
          </cell>
          <cell r="AC162">
            <v>200</v>
          </cell>
          <cell r="AD162">
            <v>0</v>
          </cell>
          <cell r="AE162">
            <v>0</v>
          </cell>
          <cell r="AF162">
            <v>0</v>
          </cell>
          <cell r="AH162" t="str">
            <v>660</v>
          </cell>
          <cell r="AI162" t="str">
            <v>Montréal</v>
          </cell>
          <cell r="AJ162" t="str">
            <v>6021</v>
          </cell>
          <cell r="AK162" t="str">
            <v>Lachine</v>
          </cell>
          <cell r="AL162" t="str">
            <v>66023</v>
          </cell>
          <cell r="AM162" t="str">
            <v>Montréal</v>
          </cell>
          <cell r="AN162" t="str">
            <v>650, PLACE D'ACCUEIL</v>
          </cell>
          <cell r="AP162" t="str">
            <v>H8S3Z5</v>
          </cell>
          <cell r="AQ162" t="str">
            <v>http://www.csssdll.qc.ca/</v>
          </cell>
          <cell r="AR162" t="str">
            <v>2004-07-14</v>
          </cell>
          <cell r="AT162" t="str">
            <v>(514) 634-7161</v>
          </cell>
          <cell r="AY162" t="str">
            <v>11045168</v>
          </cell>
          <cell r="AZ162" t="str">
            <v>51228302</v>
          </cell>
          <cell r="BA162" t="str">
            <v>Madame Lynne McVey</v>
          </cell>
          <cell r="BB162" t="str">
            <v>Mme Nelea Bezman</v>
          </cell>
          <cell r="BC162" t="str">
            <v>CENTRE INTÉGRÉ UNIVERSITAIRE DE SANTÉ ET DE SERVICES SOCIAUX DE L’OUEST-DE-L’ÎLE-DE-MONTRÉAL</v>
          </cell>
          <cell r="BD162">
            <v>2741</v>
          </cell>
          <cell r="BE162" t="str">
            <v>Montréal</v>
          </cell>
          <cell r="BI162" t="str">
            <v>0</v>
          </cell>
          <cell r="BJ162" t="str">
            <v>RPCU</v>
          </cell>
          <cell r="BK162" t="str">
            <v>Public</v>
          </cell>
          <cell r="BL162" t="str">
            <v>2018-12-12</v>
          </cell>
          <cell r="BM162" t="str">
            <v>Micheline Bowen</v>
          </cell>
          <cell r="BN162" t="str">
            <v>Acceptable</v>
          </cell>
          <cell r="BP162" t="str">
            <v>CTRCAQ</v>
          </cell>
        </row>
        <row r="163">
          <cell r="B163" t="str">
            <v>CENTRE D'HEBERGEMENT DE LASALLE</v>
          </cell>
          <cell r="C163" t="str">
            <v>Public</v>
          </cell>
          <cell r="D163" t="str">
            <v>CIUSSS DE L’OUEST-DE-L’ÎLE-DE-MONTRÉAL</v>
          </cell>
          <cell r="E163" t="str">
            <v>CIUSSS DE L’OUEST-DE-L’ÎLE-DE-MONTRÉAL</v>
          </cell>
          <cell r="F163" t="str">
            <v>06 - CIUSSS DE L’OUEST-DE-L’ÎLE-DE-MONTRÉAL</v>
          </cell>
          <cell r="G163" t="str">
            <v>6</v>
          </cell>
          <cell r="H163" t="str">
            <v>Montréal</v>
          </cell>
          <cell r="J163" t="str">
            <v>11045168</v>
          </cell>
          <cell r="K163" t="str">
            <v>CENTRE INTÉGRÉ UNIVERSITAIRE DE SANTÉ ET DE SERVICES SOCIAUX DE L’OUEST-DE-L’ÎLE-DE-MONTRÉAL</v>
          </cell>
          <cell r="L163" t="str">
            <v>602</v>
          </cell>
          <cell r="M163" t="str">
            <v>RLS de Dorval - Lachine - Lasalle</v>
          </cell>
          <cell r="N163" t="str">
            <v>51228286</v>
          </cell>
          <cell r="O163" t="str">
            <v>DE LASALLE</v>
          </cell>
          <cell r="P163" t="str">
            <v>Oui</v>
          </cell>
          <cell r="Q163" t="str">
            <v>2023-01-31</v>
          </cell>
          <cell r="R163" t="str">
            <v>SAPA</v>
          </cell>
          <cell r="S163" t="str">
            <v>Actif</v>
          </cell>
          <cell r="U163">
            <v>198</v>
          </cell>
          <cell r="V163" t="str">
            <v>2023-01-31</v>
          </cell>
          <cell r="AC163">
            <v>198</v>
          </cell>
          <cell r="AD163">
            <v>4</v>
          </cell>
          <cell r="AE163">
            <v>0</v>
          </cell>
          <cell r="AF163">
            <v>0</v>
          </cell>
          <cell r="AH163" t="str">
            <v>660</v>
          </cell>
          <cell r="AI163" t="str">
            <v>Montréal</v>
          </cell>
          <cell r="AJ163" t="str">
            <v>6022</v>
          </cell>
          <cell r="AK163" t="str">
            <v>Lasalle</v>
          </cell>
          <cell r="AL163" t="str">
            <v>66023</v>
          </cell>
          <cell r="AM163" t="str">
            <v>Montréal</v>
          </cell>
          <cell r="AN163" t="str">
            <v>8686, RUE CENTRALE</v>
          </cell>
          <cell r="AP163" t="str">
            <v>H8P3N4</v>
          </cell>
          <cell r="AQ163" t="str">
            <v>http://www.csssdll.qc.ca/</v>
          </cell>
          <cell r="AR163" t="str">
            <v>2004-07-14</v>
          </cell>
          <cell r="AT163" t="str">
            <v>(514) 364-6700</v>
          </cell>
          <cell r="AY163" t="str">
            <v>11045168</v>
          </cell>
          <cell r="AZ163" t="str">
            <v>51228286</v>
          </cell>
          <cell r="BA163" t="str">
            <v>Madame Lynne McVey</v>
          </cell>
          <cell r="BB163" t="str">
            <v>Mme Nelea Bezman</v>
          </cell>
          <cell r="BC163" t="str">
            <v>CENTRE INTÉGRÉ UNIVERSITAIRE DE SANTÉ ET DE SERVICES SOCIAUX DE L’OUEST-DE-L’ÎLE-DE-MONTRÉAL</v>
          </cell>
          <cell r="BD163">
            <v>2740</v>
          </cell>
          <cell r="BE163" t="str">
            <v>l</v>
          </cell>
          <cell r="BI163" t="str">
            <v>0</v>
          </cell>
          <cell r="BJ163" t="str">
            <v>RPCU</v>
          </cell>
          <cell r="BK163" t="str">
            <v>Public</v>
          </cell>
          <cell r="BL163" t="str">
            <v>2019-10-29</v>
          </cell>
          <cell r="BM163" t="str">
            <v>Nelson Vachon</v>
          </cell>
          <cell r="BN163" t="str">
            <v>Acceptable</v>
          </cell>
          <cell r="BP163" t="str">
            <v>RPCU</v>
          </cell>
        </row>
        <row r="164">
          <cell r="B164" t="str">
            <v>CHSLD ARGYLE - POINTE-CLAIRE</v>
          </cell>
          <cell r="C164" t="str">
            <v>Privé non conventionné</v>
          </cell>
          <cell r="D164" t="str">
            <v>CHSLD ARGYLE INC.</v>
          </cell>
          <cell r="E164" t="str">
            <v>CIUSSS DE L’OUEST-DE-L’ÎLE-DE-MONTRÉAL</v>
          </cell>
          <cell r="F164" t="str">
            <v>06 - CIUSSS DE L’OUEST-DE-L’ÎLE-DE-MONTRÉAL</v>
          </cell>
          <cell r="G164" t="str">
            <v>6</v>
          </cell>
          <cell r="H164" t="str">
            <v>Montréal</v>
          </cell>
          <cell r="I164" t="str">
            <v>1104-5069</v>
          </cell>
          <cell r="J164" t="str">
            <v>11045168</v>
          </cell>
          <cell r="K164" t="str">
            <v>CENTRE INTÉGRÉ UNIVERSITAIRE DE SANTÉ ET DE SERVICES SOCIAUX DE L’OUEST-DE-L’ÎLE-DE-MONTRÉAL</v>
          </cell>
          <cell r="N164" t="str">
            <v>5124-5694</v>
          </cell>
          <cell r="O164" t="str">
            <v>CHSLD ARGYLE - POINTE-CLAIRE</v>
          </cell>
          <cell r="P164" t="str">
            <v>Oui</v>
          </cell>
          <cell r="Q164" t="str">
            <v>2023-01-31</v>
          </cell>
          <cell r="R164" t="str">
            <v>SAPA</v>
          </cell>
          <cell r="S164" t="str">
            <v>Actif</v>
          </cell>
          <cell r="U164">
            <v>30</v>
          </cell>
          <cell r="V164" t="str">
            <v>2023-01-31</v>
          </cell>
          <cell r="AY164">
            <v>11045069</v>
          </cell>
          <cell r="BC164" t="str">
            <v>ARGYLE INC.</v>
          </cell>
          <cell r="BE164" t="str">
            <v>Montréal</v>
          </cell>
          <cell r="BK164" t="str">
            <v>Privé non conventionné</v>
          </cell>
          <cell r="BL164" t="str">
            <v>2021-11-23</v>
          </cell>
          <cell r="BM164" t="str">
            <v>Nelson Vachon</v>
          </cell>
          <cell r="BN164" t="str">
            <v>Préoccupant</v>
          </cell>
          <cell r="BP164" t="str">
            <v>RPCU</v>
          </cell>
        </row>
        <row r="165">
          <cell r="B165" t="str">
            <v>CENTRE D'HEBERGEMENT DENIS-BENJAMIN-VIGER</v>
          </cell>
          <cell r="C165" t="str">
            <v>Public</v>
          </cell>
          <cell r="D165" t="str">
            <v>CIUSSS DE L’OUEST-DE-L’ÎLE-DE-MONTRÉAL</v>
          </cell>
          <cell r="E165" t="str">
            <v>CIUSSS DE L’OUEST-DE-L’ÎLE-DE-MONTRÉAL</v>
          </cell>
          <cell r="F165" t="str">
            <v>06 - CIUSSS DE L’OUEST-DE-L’ÎLE-DE-MONTRÉAL</v>
          </cell>
          <cell r="G165" t="str">
            <v>6</v>
          </cell>
          <cell r="H165" t="str">
            <v>Montréal</v>
          </cell>
          <cell r="J165" t="str">
            <v>11045168</v>
          </cell>
          <cell r="K165" t="str">
            <v>CENTRE INTÉGRÉ UNIVERSITAIRE DE SANTÉ ET DE SERVICES SOCIAUX DE L’OUEST-DE-L’ÎLE-DE-MONTRÉAL</v>
          </cell>
          <cell r="L165" t="str">
            <v>601</v>
          </cell>
          <cell r="M165" t="str">
            <v>RLS de Pierrefonds - Lac Saint-Louis</v>
          </cell>
          <cell r="N165" t="str">
            <v>51228245</v>
          </cell>
          <cell r="O165" t="str">
            <v>DENIS-BENJAMIN-VIGER</v>
          </cell>
          <cell r="P165" t="str">
            <v>Oui</v>
          </cell>
          <cell r="Q165" t="str">
            <v>2023-01-31</v>
          </cell>
          <cell r="R165" t="str">
            <v>SAPA</v>
          </cell>
          <cell r="S165" t="str">
            <v>Actif</v>
          </cell>
          <cell r="U165">
            <v>125</v>
          </cell>
          <cell r="V165" t="str">
            <v>2023-01-31</v>
          </cell>
          <cell r="AC165">
            <v>125</v>
          </cell>
          <cell r="AD165">
            <v>0</v>
          </cell>
          <cell r="AE165">
            <v>0</v>
          </cell>
          <cell r="AF165">
            <v>0</v>
          </cell>
          <cell r="AH165" t="str">
            <v>660</v>
          </cell>
          <cell r="AI165" t="str">
            <v>Montréal</v>
          </cell>
          <cell r="AJ165" t="str">
            <v>6012</v>
          </cell>
          <cell r="AK165" t="str">
            <v>Pierrefonds</v>
          </cell>
          <cell r="AL165" t="str">
            <v>66023</v>
          </cell>
          <cell r="AM165" t="str">
            <v>Montréal</v>
          </cell>
          <cell r="AN165" t="str">
            <v>3292, RUE CHERRIER</v>
          </cell>
          <cell r="AP165" t="str">
            <v>H9C1E4</v>
          </cell>
          <cell r="AQ165" t="str">
            <v>https://http://www.csssouestdelile.qc.ca/</v>
          </cell>
          <cell r="AR165" t="str">
            <v>2004-07-14</v>
          </cell>
          <cell r="AT165" t="str">
            <v>(514) 620-6310</v>
          </cell>
          <cell r="AY165" t="str">
            <v>11045168</v>
          </cell>
          <cell r="AZ165" t="str">
            <v>51228245</v>
          </cell>
          <cell r="BA165" t="str">
            <v>Madame Lynne McVey</v>
          </cell>
          <cell r="BB165" t="str">
            <v>Mme Nelea Bezman</v>
          </cell>
          <cell r="BC165" t="str">
            <v>CENTRE INTÉGRÉ UNIVERSITAIRE DE SANTÉ ET DE SERVICES SOCIAUX DE L’OUEST-DE-L’ÎLE-DE-MONTRÉAL</v>
          </cell>
          <cell r="BD165">
            <v>2737</v>
          </cell>
          <cell r="BE165" t="str">
            <v>Montréal</v>
          </cell>
          <cell r="BI165" t="str">
            <v>0</v>
          </cell>
          <cell r="BJ165" t="str">
            <v>CTRCAQ</v>
          </cell>
          <cell r="BK165" t="str">
            <v>Public</v>
          </cell>
          <cell r="BL165" t="str">
            <v>2019-05-21</v>
          </cell>
          <cell r="BM165" t="str">
            <v>Nelson Vachon</v>
          </cell>
          <cell r="BN165" t="str">
            <v>Préoccupant</v>
          </cell>
          <cell r="BP165" t="str">
            <v>CTRCAQ</v>
          </cell>
        </row>
        <row r="166">
          <cell r="B166" t="str">
            <v>CENTRE D'HEBERGEMENT NAZAIRE-PICHE</v>
          </cell>
          <cell r="C166" t="str">
            <v>Public</v>
          </cell>
          <cell r="D166" t="str">
            <v>CIUSSS DE L’OUEST-DE-L’ÎLE-DE-MONTRÉAL</v>
          </cell>
          <cell r="E166" t="str">
            <v>CIUSSS DE L’OUEST-DE-L’ÎLE-DE-MONTRÉAL</v>
          </cell>
          <cell r="F166" t="str">
            <v>06 - CIUSSS DE L’OUEST-DE-L’ÎLE-DE-MONTRÉAL</v>
          </cell>
          <cell r="G166" t="str">
            <v>6</v>
          </cell>
          <cell r="H166" t="str">
            <v>Montréal</v>
          </cell>
          <cell r="J166" t="str">
            <v>11045168</v>
          </cell>
          <cell r="K166" t="str">
            <v>CENTRE INTÉGRÉ UNIVERSITAIRE DE SANTÉ ET DE SERVICES SOCIAUX DE L’OUEST-DE-L’ÎLE-DE-MONTRÉAL</v>
          </cell>
          <cell r="L166" t="str">
            <v>602</v>
          </cell>
          <cell r="M166" t="str">
            <v>RLS de Dorval - Lachine - Lasalle</v>
          </cell>
          <cell r="N166" t="str">
            <v>51223261</v>
          </cell>
          <cell r="O166" t="str">
            <v>NAZAIRE-PICHE</v>
          </cell>
          <cell r="P166" t="str">
            <v>Oui</v>
          </cell>
          <cell r="Q166" t="str">
            <v>2023-01-31</v>
          </cell>
          <cell r="R166" t="str">
            <v>SAPA</v>
          </cell>
          <cell r="S166" t="str">
            <v>Actif</v>
          </cell>
          <cell r="U166">
            <v>100</v>
          </cell>
          <cell r="V166" t="str">
            <v>2023-01-31</v>
          </cell>
          <cell r="AC166">
            <v>100</v>
          </cell>
          <cell r="AD166">
            <v>0</v>
          </cell>
          <cell r="AE166">
            <v>0</v>
          </cell>
          <cell r="AF166">
            <v>0</v>
          </cell>
          <cell r="AH166" t="str">
            <v>660</v>
          </cell>
          <cell r="AI166" t="str">
            <v>Montréal</v>
          </cell>
          <cell r="AJ166" t="str">
            <v>6021</v>
          </cell>
          <cell r="AK166" t="str">
            <v>Lachine</v>
          </cell>
          <cell r="AL166" t="str">
            <v>66023</v>
          </cell>
          <cell r="AM166" t="str">
            <v>Montréal</v>
          </cell>
          <cell r="AN166" t="str">
            <v>150, 15E AVENUE</v>
          </cell>
          <cell r="AP166" t="str">
            <v>H8S3L9</v>
          </cell>
          <cell r="AQ166" t="str">
            <v>http://www.csssdll.qc.ca/</v>
          </cell>
          <cell r="AR166" t="str">
            <v>1999-04-01</v>
          </cell>
          <cell r="AT166" t="str">
            <v>(514) 637-2326</v>
          </cell>
          <cell r="AY166" t="str">
            <v>11045168</v>
          </cell>
          <cell r="AZ166" t="str">
            <v>51223261</v>
          </cell>
          <cell r="BA166" t="str">
            <v>Madame Lynne McVey</v>
          </cell>
          <cell r="BB166" t="str">
            <v>Mme Nelea Bezman</v>
          </cell>
          <cell r="BC166" t="str">
            <v>CENTRE INTÉGRÉ UNIVERSITAIRE DE SANTÉ ET DE SERVICES SOCIAUX DE L’OUEST-DE-L’ÎLE-DE-MONTRÉAL</v>
          </cell>
          <cell r="BD166">
            <v>2739</v>
          </cell>
          <cell r="BE166" t="str">
            <v>Montréal</v>
          </cell>
          <cell r="BI166" t="str">
            <v>0</v>
          </cell>
          <cell r="BJ166" t="str">
            <v>RPCU</v>
          </cell>
          <cell r="BK166" t="str">
            <v>Public</v>
          </cell>
          <cell r="BL166" t="str">
            <v>2019-08-01</v>
          </cell>
          <cell r="BM166" t="str">
            <v>Nelson Vachon</v>
          </cell>
          <cell r="BN166" t="str">
            <v>Acceptable</v>
          </cell>
          <cell r="BP166" t="str">
            <v>RPCU</v>
          </cell>
        </row>
        <row r="167">
          <cell r="B167" t="str">
            <v>CHATEAU SUR LE LAC</v>
          </cell>
          <cell r="C167" t="str">
            <v>Privé non conventionné</v>
          </cell>
          <cell r="D167" t="str">
            <v>CHATEAU SUR LE LAC</v>
          </cell>
          <cell r="E167" t="str">
            <v>CIUSSS DE L’OUEST-DE-L’ÎLE-DE-MONTRÉAL</v>
          </cell>
          <cell r="F167" t="str">
            <v>06 - CIUSSS DE L’OUEST-DE-L’ÎLE-DE-MONTRÉAL</v>
          </cell>
          <cell r="G167" t="str">
            <v>6</v>
          </cell>
          <cell r="H167" t="str">
            <v>Montréal</v>
          </cell>
          <cell r="J167" t="str">
            <v>11045168</v>
          </cell>
          <cell r="K167" t="str">
            <v>CENTRE INTÉGRÉ UNIVERSITAIRE DE SANTÉ ET DE SERVICES SOCIAUX DE L’OUEST-DE-L’ÎLE-DE-MONTRÉAL</v>
          </cell>
          <cell r="L167" t="str">
            <v>601</v>
          </cell>
          <cell r="M167" t="str">
            <v>RLS de Pierrefonds - Lac Saint-Louis</v>
          </cell>
          <cell r="N167" t="str">
            <v>51230118</v>
          </cell>
          <cell r="O167" t="str">
            <v>CHATEAU SUR LE LAC</v>
          </cell>
          <cell r="P167" t="str">
            <v>Oui</v>
          </cell>
          <cell r="Q167" t="str">
            <v>2023-01-31</v>
          </cell>
          <cell r="R167" t="str">
            <v>SAPA</v>
          </cell>
          <cell r="S167" t="str">
            <v>Actif</v>
          </cell>
          <cell r="U167">
            <v>50</v>
          </cell>
          <cell r="V167" t="str">
            <v>2023-01-31</v>
          </cell>
          <cell r="AC167">
            <v>50</v>
          </cell>
          <cell r="AD167">
            <v>0</v>
          </cell>
          <cell r="AE167">
            <v>0</v>
          </cell>
          <cell r="AF167">
            <v>0</v>
          </cell>
          <cell r="AH167" t="str">
            <v>660</v>
          </cell>
          <cell r="AI167" t="str">
            <v>Montréal</v>
          </cell>
          <cell r="AJ167" t="str">
            <v>6012</v>
          </cell>
          <cell r="AK167" t="str">
            <v>Pierrefonds</v>
          </cell>
          <cell r="AL167" t="str">
            <v>66023</v>
          </cell>
          <cell r="AM167" t="str">
            <v>Montréal</v>
          </cell>
          <cell r="AN167" t="str">
            <v>16289, BOULEVARD GOUIN OUEST</v>
          </cell>
          <cell r="AP167" t="str">
            <v>H9H1E2</v>
          </cell>
          <cell r="AQ167" t="str">
            <v>https://chateausurlelac.wordpress.com/</v>
          </cell>
          <cell r="AR167" t="str">
            <v>2005-08-01</v>
          </cell>
          <cell r="AT167" t="str">
            <v>(514) 620-9794</v>
          </cell>
          <cell r="AY167" t="str">
            <v>11044807</v>
          </cell>
          <cell r="AZ167" t="str">
            <v>51230118</v>
          </cell>
          <cell r="BA167" t="str">
            <v/>
          </cell>
          <cell r="BB167" t="str">
            <v/>
          </cell>
          <cell r="BC167" t="str">
            <v>CHSLD DU CHATEAU-SUR-LE-LAC-DE-SAINTE-GENEVIEVE INC.</v>
          </cell>
          <cell r="BD167">
            <v>2823</v>
          </cell>
          <cell r="BE167" t="str">
            <v>Montréal</v>
          </cell>
          <cell r="BI167" t="str">
            <v>0</v>
          </cell>
          <cell r="BJ167" t="str">
            <v>CPM</v>
          </cell>
          <cell r="BK167" t="str">
            <v>Privé non conventionné</v>
          </cell>
          <cell r="BL167" t="str">
            <v>2019-07-11</v>
          </cell>
          <cell r="BM167" t="str">
            <v>Nelson Vachon</v>
          </cell>
          <cell r="BN167" t="str">
            <v>Acceptable</v>
          </cell>
          <cell r="BP167" t="str">
            <v>CPM</v>
          </cell>
        </row>
        <row r="168">
          <cell r="B168" t="str">
            <v>CHSLD DES FLORALIES-DE-LACHINE</v>
          </cell>
          <cell r="C168" t="str">
            <v>Privé non conventionné</v>
          </cell>
          <cell r="D168" t="str">
            <v>FLORALIES-DE-LACHINE</v>
          </cell>
          <cell r="E168" t="str">
            <v>CIUSSS DE L’OUEST-DE-L’ÎLE-DE-MONTRÉAL</v>
          </cell>
          <cell r="F168" t="str">
            <v>06 - CIUSSS DE L’OUEST-DE-L’ÎLE-DE-MONTRÉAL</v>
          </cell>
          <cell r="G168" t="str">
            <v>6</v>
          </cell>
          <cell r="H168" t="str">
            <v>Montréal</v>
          </cell>
          <cell r="J168" t="str">
            <v>11045168</v>
          </cell>
          <cell r="K168" t="str">
            <v>CENTRE INTÉGRÉ UNIVERSITAIRE DE SANTÉ ET DE SERVICES SOCIAUX DE L’OUEST-DE-L’ÎLE-DE-MONTRÉAL</v>
          </cell>
          <cell r="L168" t="str">
            <v>602</v>
          </cell>
          <cell r="M168" t="str">
            <v>RLS de Dorval - Lachine - Lasalle</v>
          </cell>
          <cell r="N168" t="str">
            <v>51224590</v>
          </cell>
          <cell r="O168" t="str">
            <v>CHSLD DES FLORALIES-DE-LACHINE</v>
          </cell>
          <cell r="P168" t="str">
            <v>Oui</v>
          </cell>
          <cell r="Q168" t="str">
            <v>2023-01-31</v>
          </cell>
          <cell r="R168" t="str">
            <v>SAPA</v>
          </cell>
          <cell r="S168" t="str">
            <v>Actif</v>
          </cell>
          <cell r="U168">
            <v>143</v>
          </cell>
          <cell r="V168" t="str">
            <v>2023-01-31</v>
          </cell>
          <cell r="W168" t="str">
            <v>Oui</v>
          </cell>
          <cell r="X168" t="str">
            <v>16</v>
          </cell>
          <cell r="Y168" t="str">
            <v>13</v>
          </cell>
          <cell r="AA168" t="str">
            <v>2</v>
          </cell>
          <cell r="AB168" t="str">
            <v>45</v>
          </cell>
          <cell r="AC168">
            <v>45</v>
          </cell>
          <cell r="AD168">
            <v>0</v>
          </cell>
          <cell r="AE168">
            <v>0</v>
          </cell>
          <cell r="AF168">
            <v>0</v>
          </cell>
          <cell r="AH168" t="str">
            <v>660</v>
          </cell>
          <cell r="AI168" t="str">
            <v>Montréal</v>
          </cell>
          <cell r="AJ168" t="str">
            <v>6021</v>
          </cell>
          <cell r="AK168" t="str">
            <v>Lachine</v>
          </cell>
          <cell r="AL168" t="str">
            <v>66023</v>
          </cell>
          <cell r="AM168" t="str">
            <v>Montréal</v>
          </cell>
          <cell r="AN168" t="str">
            <v>650, 32E AVENUE</v>
          </cell>
          <cell r="AP168" t="str">
            <v>H8T3K4</v>
          </cell>
          <cell r="AQ168" t="str">
            <v>http://www.residencesfloralies.qc.ca/</v>
          </cell>
          <cell r="AR168" t="str">
            <v>2000-10-16</v>
          </cell>
          <cell r="AT168" t="str">
            <v>(514) 637-0005</v>
          </cell>
          <cell r="AY168" t="str">
            <v>11044765</v>
          </cell>
          <cell r="AZ168" t="str">
            <v>51224590</v>
          </cell>
          <cell r="BA168" t="str">
            <v/>
          </cell>
          <cell r="BB168" t="str">
            <v/>
          </cell>
          <cell r="BC168" t="str">
            <v>CHSLD DES FLORALIES-DE-LACHINE INC.</v>
          </cell>
          <cell r="BD168">
            <v>2821</v>
          </cell>
          <cell r="BE168" t="str">
            <v>Montréal</v>
          </cell>
          <cell r="BI168" t="str">
            <v>0</v>
          </cell>
          <cell r="BJ168" t="str">
            <v>CTRCAQ</v>
          </cell>
          <cell r="BK168" t="str">
            <v>Privé non conventionné</v>
          </cell>
          <cell r="BL168" t="str">
            <v>2019-03-07</v>
          </cell>
          <cell r="BM168" t="str">
            <v>Micheline Bowen</v>
          </cell>
          <cell r="BN168" t="str">
            <v>Acceptable</v>
          </cell>
          <cell r="BP168" t="str">
            <v>CPM</v>
          </cell>
        </row>
        <row r="169">
          <cell r="B169" t="str">
            <v>CHSLD DES FLORALIES-DE-LASALLE</v>
          </cell>
          <cell r="C169" t="str">
            <v>Privé non conventionné</v>
          </cell>
          <cell r="D169" t="str">
            <v>FLORALIES-DE-LASALLE</v>
          </cell>
          <cell r="E169" t="str">
            <v>CIUSSS DE L’OUEST-DE-L’ÎLE-DE-MONTRÉAL</v>
          </cell>
          <cell r="F169" t="str">
            <v>06 - CIUSSS DE L’OUEST-DE-L’ÎLE-DE-MONTRÉAL</v>
          </cell>
          <cell r="G169" t="str">
            <v>6</v>
          </cell>
          <cell r="H169" t="str">
            <v>Montréal</v>
          </cell>
          <cell r="J169" t="str">
            <v>11045168</v>
          </cell>
          <cell r="K169" t="str">
            <v>CENTRE INTÉGRÉ UNIVERSITAIRE DE SANTÉ ET DE SERVICES SOCIAUX DE L’OUEST-DE-L’ÎLE-DE-MONTRÉAL</v>
          </cell>
          <cell r="L169" t="str">
            <v>602</v>
          </cell>
          <cell r="M169" t="str">
            <v>RLS de Dorval - Lachine - Lasalle</v>
          </cell>
          <cell r="N169" t="str">
            <v>54583828</v>
          </cell>
          <cell r="O169" t="str">
            <v>CHSLD DES FLORALIES-DE-LASALLE</v>
          </cell>
          <cell r="P169" t="str">
            <v>Oui</v>
          </cell>
          <cell r="Q169" t="str">
            <v>2023-01-31</v>
          </cell>
          <cell r="R169" t="str">
            <v>SAPA</v>
          </cell>
          <cell r="S169" t="str">
            <v>Actif</v>
          </cell>
          <cell r="U169">
            <v>76</v>
          </cell>
          <cell r="V169" t="str">
            <v>2023-01-31</v>
          </cell>
          <cell r="W169" t="str">
            <v>Oui</v>
          </cell>
          <cell r="X169" t="str">
            <v>7</v>
          </cell>
          <cell r="Y169" t="str">
            <v>36</v>
          </cell>
          <cell r="AA169" t="str">
            <v>2</v>
          </cell>
          <cell r="AB169" t="str">
            <v>50</v>
          </cell>
          <cell r="AC169">
            <v>50</v>
          </cell>
          <cell r="AD169">
            <v>0</v>
          </cell>
          <cell r="AE169">
            <v>0</v>
          </cell>
          <cell r="AF169">
            <v>0</v>
          </cell>
          <cell r="AH169" t="str">
            <v>660</v>
          </cell>
          <cell r="AI169" t="str">
            <v>Montréal</v>
          </cell>
          <cell r="AJ169" t="str">
            <v>6022</v>
          </cell>
          <cell r="AK169" t="str">
            <v>Lasalle</v>
          </cell>
          <cell r="AL169" t="str">
            <v>66023</v>
          </cell>
          <cell r="AM169" t="str">
            <v>Montréal</v>
          </cell>
          <cell r="AN169" t="str">
            <v>8200, RUE GEORGES</v>
          </cell>
          <cell r="AP169" t="str">
            <v>H8P3T6</v>
          </cell>
          <cell r="AQ169" t="str">
            <v>http://www.residencesfloralies.qc.ca/</v>
          </cell>
          <cell r="AR169" t="str">
            <v>1995-04-01</v>
          </cell>
          <cell r="AT169" t="str">
            <v>(514) 363-1818</v>
          </cell>
          <cell r="AY169" t="str">
            <v>11044773</v>
          </cell>
          <cell r="AZ169" t="str">
            <v>54583828</v>
          </cell>
          <cell r="BA169" t="str">
            <v/>
          </cell>
          <cell r="BB169" t="str">
            <v/>
          </cell>
          <cell r="BC169" t="str">
            <v>CHSLD DES FLORALIES-DE-LASALLE INC.</v>
          </cell>
          <cell r="BD169">
            <v>2822</v>
          </cell>
          <cell r="BE169" t="str">
            <v>Montréal</v>
          </cell>
          <cell r="BI169" t="str">
            <v>0</v>
          </cell>
          <cell r="BJ169" t="str">
            <v>CTRCAQ</v>
          </cell>
          <cell r="BK169" t="str">
            <v>Privé non conventionné</v>
          </cell>
          <cell r="BL169" t="str">
            <v>2019-04-18</v>
          </cell>
          <cell r="BM169" t="str">
            <v>Nelson Vachon</v>
          </cell>
          <cell r="BN169" t="str">
            <v>Préoccupant</v>
          </cell>
          <cell r="BP169" t="str">
            <v>CTRCAQ</v>
          </cell>
        </row>
        <row r="170">
          <cell r="B170" t="str">
            <v>CHSLD DU MANOIR-DE-L'OUEST-DE-L'ILE</v>
          </cell>
          <cell r="C170" t="str">
            <v>Privé non conventionné</v>
          </cell>
          <cell r="D170" t="str">
            <v>MANOIR-DE-L'OUEST-DE-L'ILE</v>
          </cell>
          <cell r="E170" t="str">
            <v>CIUSSS DE L’OUEST-DE-L’ÎLE-DE-MONTRÉAL</v>
          </cell>
          <cell r="F170" t="str">
            <v>06 - CIUSSS DE L’OUEST-DE-L’ÎLE-DE-MONTRÉAL</v>
          </cell>
          <cell r="G170" t="str">
            <v>6</v>
          </cell>
          <cell r="H170" t="str">
            <v>Montréal</v>
          </cell>
          <cell r="J170" t="str">
            <v>11045168</v>
          </cell>
          <cell r="K170" t="str">
            <v>CENTRE INTÉGRÉ UNIVERSITAIRE DE SANTÉ ET DE SERVICES SOCIAUX DE L’OUEST-DE-L’ÎLE-DE-MONTRÉAL</v>
          </cell>
          <cell r="L170" t="str">
            <v>601</v>
          </cell>
          <cell r="M170" t="str">
            <v>RLS de Pierrefonds - Lac Saint-Louis</v>
          </cell>
          <cell r="N170" t="str">
            <v>53324349</v>
          </cell>
          <cell r="O170" t="str">
            <v>CHSLD DU MANOIR-DE-L'OUEST-DE-L'ILE</v>
          </cell>
          <cell r="P170" t="str">
            <v>Oui</v>
          </cell>
          <cell r="Q170" t="str">
            <v>2023-01-31</v>
          </cell>
          <cell r="R170" t="str">
            <v>SAPA</v>
          </cell>
          <cell r="S170" t="str">
            <v>Actif</v>
          </cell>
          <cell r="U170">
            <v>88</v>
          </cell>
          <cell r="V170" t="str">
            <v>2023-01-31</v>
          </cell>
          <cell r="AC170">
            <v>88</v>
          </cell>
          <cell r="AD170">
            <v>0</v>
          </cell>
          <cell r="AE170">
            <v>0</v>
          </cell>
          <cell r="AF170">
            <v>0</v>
          </cell>
          <cell r="AH170" t="str">
            <v>660</v>
          </cell>
          <cell r="AI170" t="str">
            <v>Montréal</v>
          </cell>
          <cell r="AJ170" t="str">
            <v>6012</v>
          </cell>
          <cell r="AK170" t="str">
            <v>Pierrefonds</v>
          </cell>
          <cell r="AL170" t="str">
            <v>66023</v>
          </cell>
          <cell r="AM170" t="str">
            <v>Montréal</v>
          </cell>
          <cell r="AN170" t="str">
            <v>17725, BOULEVARD DE PIERREFONDS</v>
          </cell>
          <cell r="AP170" t="str">
            <v>H9J3L1</v>
          </cell>
          <cell r="AQ170" t="str">
            <v>http://www.westislandmanor.com/fr/</v>
          </cell>
          <cell r="AR170" t="str">
            <v>1990-04-01</v>
          </cell>
          <cell r="AT170" t="str">
            <v>(514) 620-9850</v>
          </cell>
          <cell r="AY170" t="str">
            <v>11044674</v>
          </cell>
          <cell r="AZ170" t="str">
            <v>53324349</v>
          </cell>
          <cell r="BA170" t="str">
            <v/>
          </cell>
          <cell r="BB170" t="str">
            <v/>
          </cell>
          <cell r="BC170" t="str">
            <v>CHSLD DU MANOIR-DE-L'OUEST-DE-L'ILE, S.E.C.</v>
          </cell>
          <cell r="BD170">
            <v>2817</v>
          </cell>
          <cell r="BE170" t="str">
            <v>Montréal</v>
          </cell>
          <cell r="BI170" t="str">
            <v>0</v>
          </cell>
          <cell r="BJ170" t="str">
            <v>CTRCAQ</v>
          </cell>
          <cell r="BK170" t="str">
            <v>Privé non conventionné</v>
          </cell>
          <cell r="BL170" t="str">
            <v>2019-10-09</v>
          </cell>
          <cell r="BM170" t="str">
            <v>Nelson Vachon</v>
          </cell>
          <cell r="BN170" t="str">
            <v>Acceptable</v>
          </cell>
          <cell r="BP170" t="str">
            <v>CTRCAQ</v>
          </cell>
        </row>
        <row r="171">
          <cell r="B171" t="str">
            <v>HOPITAL DE LASALLE</v>
          </cell>
          <cell r="C171" t="str">
            <v>Public</v>
          </cell>
          <cell r="D171" t="str">
            <v>CIUSSS DE L’OUEST-DE-L’ÎLE-DE-MONTRÉAL</v>
          </cell>
          <cell r="E171" t="str">
            <v>CIUSSS DE L’OUEST-DE-L’ÎLE-DE-MONTRÉAL</v>
          </cell>
          <cell r="F171" t="str">
            <v>06 - CIUSSS DE L’OUEST-DE-L’ÎLE-DE-MONTRÉAL</v>
          </cell>
          <cell r="G171" t="str">
            <v>6</v>
          </cell>
          <cell r="H171" t="str">
            <v>Montréal</v>
          </cell>
          <cell r="I171" t="str">
            <v>11045168</v>
          </cell>
          <cell r="J171" t="str">
            <v>11045168</v>
          </cell>
          <cell r="K171" t="str">
            <v>CIUSSS DE L’OUEST-DE-L’ÎLE-DE-MONTRÉAL</v>
          </cell>
          <cell r="N171" t="str">
            <v>51224392</v>
          </cell>
          <cell r="O171" t="str">
            <v>HOPITAL DE LASALLE</v>
          </cell>
          <cell r="P171" t="str">
            <v>Oui</v>
          </cell>
          <cell r="Q171" t="str">
            <v>2023-01-31</v>
          </cell>
          <cell r="R171" t="str">
            <v>SAPA</v>
          </cell>
          <cell r="S171" t="str">
            <v>Actif</v>
          </cell>
          <cell r="U171">
            <v>73</v>
          </cell>
          <cell r="V171" t="str">
            <v>2023-01-31</v>
          </cell>
          <cell r="AC171">
            <v>115</v>
          </cell>
          <cell r="AI171" t="str">
            <v xml:space="preserve">Montréal </v>
          </cell>
          <cell r="AK171" t="str">
            <v>Lasalle</v>
          </cell>
          <cell r="AM171" t="str">
            <v>Montréal</v>
          </cell>
          <cell r="AN171" t="str">
            <v>8585, terrasse Champlain</v>
          </cell>
          <cell r="AP171" t="str">
            <v>H8P 1C1</v>
          </cell>
          <cell r="AR171" t="str">
            <v>1996-04-01</v>
          </cell>
          <cell r="AT171" t="str">
            <v>514362-1000</v>
          </cell>
          <cell r="AX171" t="str">
            <v>Ce CHSLD n'avait pas été visité durant le cycle 2013-2015. Ceci a été remarqué en début du deuxième cycle et a ainsi été programmé pour la visite ministérielle.</v>
          </cell>
          <cell r="AY171" t="str">
            <v>11045168</v>
          </cell>
          <cell r="BA171" t="str">
            <v>Madame Lynne McVey</v>
          </cell>
          <cell r="BB171" t="str">
            <v>Mme Nelea Bezman</v>
          </cell>
          <cell r="BC171" t="str">
            <v>CENTRE INTÉGRÉ UNIVERSITAIRE DE SANTÉ ET DE SERVICES SOCIAUX DE L’OUEST-DE-L’ÎLE-DE-MONTRÉAL</v>
          </cell>
          <cell r="BD171">
            <v>3067</v>
          </cell>
          <cell r="BE171" t="str">
            <v>Montréal</v>
          </cell>
          <cell r="BI171" t="str">
            <v>0</v>
          </cell>
          <cell r="BJ171" t="str">
            <v>RPCU</v>
          </cell>
          <cell r="BK171" t="str">
            <v>Public</v>
          </cell>
          <cell r="BP171" t="str">
            <v>CTRCAQ</v>
          </cell>
        </row>
        <row r="172">
          <cell r="B172" t="str">
            <v>HÔPITAL SAINTE-ANNE</v>
          </cell>
          <cell r="C172" t="str">
            <v>Public</v>
          </cell>
          <cell r="D172" t="str">
            <v>CIUSSS DE L’OUEST-DE-L’ÎLE-DE-MONTRÉAL</v>
          </cell>
          <cell r="E172" t="str">
            <v>CIUSSS DE L’OUEST-DE-L’ÎLE-DE-MONTRÉAL</v>
          </cell>
          <cell r="F172" t="str">
            <v>06 - CIUSSS DE L’OUEST-DE-L’ÎLE-DE-MONTRÉAL</v>
          </cell>
          <cell r="G172" t="str">
            <v>6</v>
          </cell>
          <cell r="H172" t="str">
            <v>Montréal</v>
          </cell>
          <cell r="I172" t="str">
            <v>11045168</v>
          </cell>
          <cell r="J172" t="str">
            <v>11045168</v>
          </cell>
          <cell r="K172" t="str">
            <v>CIUSSS DE L’OUEST-DE-L’ÎLE-DE-MONTRÉAL</v>
          </cell>
          <cell r="N172" t="str">
            <v>51521425</v>
          </cell>
          <cell r="O172" t="str">
            <v>HÔPITAL SAINTE-ANNE</v>
          </cell>
          <cell r="P172" t="str">
            <v>Oui</v>
          </cell>
          <cell r="Q172" t="str">
            <v>2023-01-31</v>
          </cell>
          <cell r="R172" t="str">
            <v>SAPA</v>
          </cell>
          <cell r="S172" t="str">
            <v>Actif</v>
          </cell>
          <cell r="U172">
            <v>380</v>
          </cell>
          <cell r="V172" t="str">
            <v>2023-01-31</v>
          </cell>
          <cell r="W172" t="str">
            <v>Non</v>
          </cell>
          <cell r="Y172" t="str">
            <v>446</v>
          </cell>
          <cell r="AA172" t="str">
            <v>11</v>
          </cell>
          <cell r="AB172" t="str">
            <v>316</v>
          </cell>
          <cell r="AC172">
            <v>446</v>
          </cell>
          <cell r="AF172">
            <v>10</v>
          </cell>
          <cell r="AI172" t="str">
            <v xml:space="preserve">Montréal </v>
          </cell>
          <cell r="AK172" t="str">
            <v>Lac Saint-Louis</v>
          </cell>
          <cell r="AM172" t="str">
            <v>Sainte-Anne-de-Bellevue</v>
          </cell>
          <cell r="AN172" t="str">
            <v>305, boulevard des Anciens-Combattants</v>
          </cell>
          <cell r="AP172" t="str">
            <v>H9X 1Y9</v>
          </cell>
          <cell r="AR172" t="str">
            <v>1917</v>
          </cell>
          <cell r="AT172" t="str">
            <v>514457-3440</v>
          </cell>
          <cell r="AX172" t="str">
            <v>Installation fédérale qui a intégrée le CIUSSS de-l'Ouest-de-l'Île-de-Montréal. Par conséquent 1e visite d'évaluation de la qualité du milieu de vie. L'installation est considérée un milieu de vie acceptable malgré les 13 recommandations. L'installation doit faire l'arrimage des pratiques avec les orientations ministérielles. Introduction graduelle d'une clientèle civile à celle des Anciens Combattants.</v>
          </cell>
          <cell r="AY172" t="str">
            <v>11045168</v>
          </cell>
          <cell r="BA172" t="str">
            <v>Madame Lynne McVey</v>
          </cell>
          <cell r="BB172" t="str">
            <v>Mme Nelea Bezman</v>
          </cell>
          <cell r="BC172" t="str">
            <v>CENTRE INTÉGRÉ UNIVERSITAIRE DE SANTÉ ET DE SERVICES SOCIAUX DE L’OUEST-DE-L’ÎLE-DE-MONTRÉAL</v>
          </cell>
          <cell r="BD172">
            <v>3066</v>
          </cell>
          <cell r="BE172" t="str">
            <v>Montréal</v>
          </cell>
          <cell r="BI172" t="str">
            <v>0</v>
          </cell>
          <cell r="BJ172" t="str">
            <v>CPM</v>
          </cell>
          <cell r="BK172" t="str">
            <v>Public</v>
          </cell>
          <cell r="BL172" t="str">
            <v>2019-12-03</v>
          </cell>
          <cell r="BM172" t="str">
            <v>Nelson Vachon</v>
          </cell>
          <cell r="BN172" t="str">
            <v>Adéquat</v>
          </cell>
          <cell r="BP172" t="str">
            <v>CPM</v>
          </cell>
        </row>
        <row r="173">
          <cell r="B173" t="str">
            <v>MANOIR BEACONSFIELD</v>
          </cell>
          <cell r="C173" t="str">
            <v>Privé non conventionné</v>
          </cell>
          <cell r="D173" t="str">
            <v>MANOIR BEACONSFIELD</v>
          </cell>
          <cell r="E173" t="str">
            <v>CIUSSS DE L’OUEST-DE-L’ÎLE-DE-MONTRÉAL</v>
          </cell>
          <cell r="F173" t="str">
            <v>06 - CIUSSS DE L’OUEST-DE-L’ÎLE-DE-MONTRÉAL</v>
          </cell>
          <cell r="G173" t="str">
            <v>6</v>
          </cell>
          <cell r="H173" t="str">
            <v>Montréal</v>
          </cell>
          <cell r="J173" t="str">
            <v>11045168</v>
          </cell>
          <cell r="K173" t="str">
            <v>CENTRE INTÉGRÉ UNIVERSITAIRE DE SANTÉ ET DE SERVICES SOCIAUX DE L’OUEST-DE-L’ÎLE-DE-MONTRÉAL</v>
          </cell>
          <cell r="L173" t="str">
            <v>601</v>
          </cell>
          <cell r="M173" t="str">
            <v>RLS de Pierrefonds - Lac Saint-Louis</v>
          </cell>
          <cell r="N173" t="str">
            <v>17524224</v>
          </cell>
          <cell r="O173" t="str">
            <v>MANOIR BEACONSFIELD</v>
          </cell>
          <cell r="P173" t="str">
            <v>Oui</v>
          </cell>
          <cell r="Q173" t="str">
            <v>2023-01-31</v>
          </cell>
          <cell r="R173" t="str">
            <v>SAPA</v>
          </cell>
          <cell r="S173" t="str">
            <v>Actif</v>
          </cell>
          <cell r="U173">
            <v>23</v>
          </cell>
          <cell r="V173" t="str">
            <v>2023-01-31</v>
          </cell>
          <cell r="W173" t="str">
            <v>Non</v>
          </cell>
          <cell r="X173" t="str">
            <v>2</v>
          </cell>
          <cell r="Y173" t="str">
            <v>19</v>
          </cell>
          <cell r="AA173" t="str">
            <v>3</v>
          </cell>
          <cell r="AB173" t="str">
            <v>19</v>
          </cell>
          <cell r="AC173">
            <v>23</v>
          </cell>
          <cell r="AD173">
            <v>0</v>
          </cell>
          <cell r="AE173">
            <v>0</v>
          </cell>
          <cell r="AF173">
            <v>0</v>
          </cell>
          <cell r="AH173" t="str">
            <v>660</v>
          </cell>
          <cell r="AI173" t="str">
            <v>Montréal</v>
          </cell>
          <cell r="AJ173" t="str">
            <v>6011</v>
          </cell>
          <cell r="AK173" t="str">
            <v>Lac Saint-Louis</v>
          </cell>
          <cell r="AL173" t="str">
            <v>66107</v>
          </cell>
          <cell r="AM173" t="str">
            <v>Beaconsfield</v>
          </cell>
          <cell r="AN173" t="str">
            <v>34, AVENUE WOODLAND</v>
          </cell>
          <cell r="AP173" t="str">
            <v>H9W4V9</v>
          </cell>
          <cell r="AQ173" t="str">
            <v>http://www.beaconsfield.ca/fr/</v>
          </cell>
          <cell r="AR173" t="str">
            <v>1985-05-28</v>
          </cell>
          <cell r="AT173" t="str">
            <v>(514) 694-2000</v>
          </cell>
          <cell r="AY173" t="str">
            <v>17524224</v>
          </cell>
          <cell r="AZ173" t="str">
            <v>17524224</v>
          </cell>
          <cell r="BA173" t="str">
            <v/>
          </cell>
          <cell r="BB173" t="str">
            <v/>
          </cell>
          <cell r="BC173" t="str">
            <v>88980 CANADA INC.</v>
          </cell>
          <cell r="BD173">
            <v>2856</v>
          </cell>
          <cell r="BE173" t="str">
            <v>Montréal</v>
          </cell>
          <cell r="BI173" t="str">
            <v>0</v>
          </cell>
          <cell r="BJ173" t="str">
            <v>RPCU</v>
          </cell>
          <cell r="BK173" t="str">
            <v>Privé non conventionné</v>
          </cell>
          <cell r="BL173" t="str">
            <v>2019-08-07</v>
          </cell>
          <cell r="BM173" t="str">
            <v>Nelson Vachon</v>
          </cell>
          <cell r="BN173" t="str">
            <v>Très adéquat</v>
          </cell>
          <cell r="BP173" t="str">
            <v>CPM</v>
          </cell>
        </row>
        <row r="174">
          <cell r="B174" t="str">
            <v>CHSLD VIGI DE DOLLARD-DES-ORMEAUX</v>
          </cell>
          <cell r="C174" t="str">
            <v>Privé conventionné</v>
          </cell>
          <cell r="D174" t="str">
            <v>VIGI SANTE</v>
          </cell>
          <cell r="E174" t="str">
            <v>CIUSSS DE L’OUEST-DE-L’ÎLE-DE-MONTRÉAL</v>
          </cell>
          <cell r="F174" t="str">
            <v>06 - CIUSSS DE L’OUEST-DE-L’ÎLE-DE-MONTRÉAL</v>
          </cell>
          <cell r="G174" t="str">
            <v>6</v>
          </cell>
          <cell r="H174" t="str">
            <v>Montréal</v>
          </cell>
          <cell r="J174" t="str">
            <v>11045168</v>
          </cell>
          <cell r="K174" t="str">
            <v>CENTRE INTÉGRÉ UNIVERSITAIRE DE SANTÉ ET DE SERVICES SOCIAUX DE L’OUEST-DE-L’ÎLE-DE-MONTRÉAL</v>
          </cell>
          <cell r="L174" t="str">
            <v>601</v>
          </cell>
          <cell r="M174" t="str">
            <v>RLS de Pierrefonds - Lac Saint-Louis</v>
          </cell>
          <cell r="N174" t="str">
            <v>54583208</v>
          </cell>
          <cell r="O174" t="str">
            <v>CHSLD VIGI DE DOLLARD-DES-ORMEAUX</v>
          </cell>
          <cell r="P174" t="str">
            <v>Oui</v>
          </cell>
          <cell r="Q174" t="str">
            <v>2023-01-31</v>
          </cell>
          <cell r="R174" t="str">
            <v>SAPA</v>
          </cell>
          <cell r="S174" t="str">
            <v>Actif</v>
          </cell>
          <cell r="U174">
            <v>160</v>
          </cell>
          <cell r="V174" t="str">
            <v>2023-01-31</v>
          </cell>
          <cell r="AC174">
            <v>160</v>
          </cell>
          <cell r="AD174">
            <v>0</v>
          </cell>
          <cell r="AE174">
            <v>0</v>
          </cell>
          <cell r="AF174">
            <v>0</v>
          </cell>
          <cell r="AH174" t="str">
            <v>660</v>
          </cell>
          <cell r="AI174" t="str">
            <v>Montréal</v>
          </cell>
          <cell r="AJ174" t="str">
            <v>6013</v>
          </cell>
          <cell r="AK174" t="str">
            <v>Dollard-des-Ormeaux</v>
          </cell>
          <cell r="AL174" t="str">
            <v>66142</v>
          </cell>
          <cell r="AM174" t="str">
            <v>Dollard-Des Ormeaux</v>
          </cell>
          <cell r="AN174" t="str">
            <v>197, RUE THORNHILL</v>
          </cell>
          <cell r="AP174" t="str">
            <v>H9B3H8</v>
          </cell>
          <cell r="AQ174" t="str">
            <v>http://www.vigisante.com/</v>
          </cell>
          <cell r="AR174" t="str">
            <v>1990-12-20</v>
          </cell>
          <cell r="AT174" t="str">
            <v>(514) 684-0173</v>
          </cell>
          <cell r="AY174" t="str">
            <v>11044815</v>
          </cell>
          <cell r="AZ174" t="str">
            <v>54583208</v>
          </cell>
          <cell r="BA174" t="str">
            <v>Madame Agnès Bouisson</v>
          </cell>
          <cell r="BB174" t="str">
            <v/>
          </cell>
          <cell r="BC174" t="str">
            <v>VIGI SANTE LTEE</v>
          </cell>
          <cell r="BD174">
            <v>2825</v>
          </cell>
          <cell r="BE174" t="str">
            <v>Montréal</v>
          </cell>
          <cell r="BI174" t="str">
            <v>0</v>
          </cell>
          <cell r="BJ174" t="str">
            <v>CPM</v>
          </cell>
          <cell r="BK174" t="str">
            <v>Privé conventionné</v>
          </cell>
          <cell r="BL174" t="str">
            <v>2019-11-25</v>
          </cell>
          <cell r="BM174" t="str">
            <v>Nelson Vachon</v>
          </cell>
          <cell r="BN174" t="str">
            <v>Adéquat</v>
          </cell>
          <cell r="BP174" t="str">
            <v>CPM</v>
          </cell>
        </row>
        <row r="175">
          <cell r="B175" t="str">
            <v>CHSLD VIGI DE PIERREFONDS</v>
          </cell>
          <cell r="C175" t="str">
            <v>Privé conventionné</v>
          </cell>
          <cell r="D175" t="str">
            <v>VIGI SANTE</v>
          </cell>
          <cell r="E175" t="str">
            <v>CIUSSS DE L’OUEST-DE-L’ÎLE-DE-MONTRÉAL</v>
          </cell>
          <cell r="F175" t="str">
            <v>06 - CIUSSS DE L’OUEST-DE-L’ÎLE-DE-MONTRÉAL</v>
          </cell>
          <cell r="G175" t="str">
            <v>6</v>
          </cell>
          <cell r="H175" t="str">
            <v>Montréal</v>
          </cell>
          <cell r="J175" t="str">
            <v>11045168</v>
          </cell>
          <cell r="K175" t="str">
            <v>CENTRE INTÉGRÉ UNIVERSITAIRE DE SANTÉ ET DE SERVICES SOCIAUX DE L’OUEST-DE-L’ÎLE-DE-MONTRÉAL</v>
          </cell>
          <cell r="L175" t="str">
            <v>601</v>
          </cell>
          <cell r="M175" t="str">
            <v>RLS de Pierrefonds - Lac Saint-Louis</v>
          </cell>
          <cell r="N175" t="str">
            <v>54583232</v>
          </cell>
          <cell r="O175" t="str">
            <v>CHSLD VIGI DE PIERREFONDS</v>
          </cell>
          <cell r="P175" t="str">
            <v>Oui</v>
          </cell>
          <cell r="Q175" t="str">
            <v>2023-01-31</v>
          </cell>
          <cell r="R175" t="str">
            <v>SAPA</v>
          </cell>
          <cell r="S175" t="str">
            <v>Actif</v>
          </cell>
          <cell r="U175">
            <v>64</v>
          </cell>
          <cell r="V175" t="str">
            <v>2023-01-31</v>
          </cell>
          <cell r="Y175" t="str">
            <v>64</v>
          </cell>
          <cell r="AA175" t="str">
            <v>2</v>
          </cell>
          <cell r="AC175">
            <v>64</v>
          </cell>
          <cell r="AD175">
            <v>0</v>
          </cell>
          <cell r="AE175">
            <v>0</v>
          </cell>
          <cell r="AF175">
            <v>0</v>
          </cell>
          <cell r="AH175" t="str">
            <v>660</v>
          </cell>
          <cell r="AI175" t="str">
            <v>Montréal</v>
          </cell>
          <cell r="AJ175" t="str">
            <v>6012</v>
          </cell>
          <cell r="AK175" t="str">
            <v>Pierrefonds</v>
          </cell>
          <cell r="AL175" t="str">
            <v>66023</v>
          </cell>
          <cell r="AM175" t="str">
            <v>Montréal</v>
          </cell>
          <cell r="AN175" t="str">
            <v>14775, BOULEVARD DE PIERREFONDS</v>
          </cell>
          <cell r="AP175" t="str">
            <v>H9H4Y1</v>
          </cell>
          <cell r="AQ175" t="str">
            <v>http://www.vigisante.com/</v>
          </cell>
          <cell r="AR175" t="str">
            <v>1990-12-20</v>
          </cell>
          <cell r="AT175" t="str">
            <v>(514) 620-1220</v>
          </cell>
          <cell r="AY175" t="str">
            <v>11044815</v>
          </cell>
          <cell r="AZ175" t="str">
            <v>54583232</v>
          </cell>
          <cell r="BA175" t="str">
            <v>Madame Agnès Bouisson</v>
          </cell>
          <cell r="BB175" t="str">
            <v/>
          </cell>
          <cell r="BC175" t="str">
            <v>VIGI SANTE LTEE</v>
          </cell>
          <cell r="BD175">
            <v>2826</v>
          </cell>
          <cell r="BE175" t="str">
            <v>Montréal</v>
          </cell>
          <cell r="BI175" t="str">
            <v>0</v>
          </cell>
          <cell r="BJ175" t="str">
            <v>CPM</v>
          </cell>
          <cell r="BK175" t="str">
            <v>Privé conventionné</v>
          </cell>
          <cell r="BL175" t="str">
            <v>2019-11-27</v>
          </cell>
          <cell r="BM175" t="str">
            <v>Nelson Vachon</v>
          </cell>
          <cell r="BN175" t="str">
            <v>Très adéquat</v>
          </cell>
          <cell r="BP175" t="str">
            <v>CTRCAQ</v>
          </cell>
        </row>
        <row r="176">
          <cell r="B176" t="str">
            <v>CHSLD SAINT-GEORGES</v>
          </cell>
          <cell r="C176" t="str">
            <v>Privé conventionné</v>
          </cell>
          <cell r="D176" t="str">
            <v>GROUPE ROY SANTE</v>
          </cell>
          <cell r="E176" t="str">
            <v>CIUSSS DU CENTRE-OUEST DE-L’ÎLE-DE-MONTRÉAL</v>
          </cell>
          <cell r="F176" t="str">
            <v>06 - CIUSSS DU CENTRE-OUEST DE-L’ÎLE-DE-MONTRÉAL</v>
          </cell>
          <cell r="G176" t="str">
            <v>6</v>
          </cell>
          <cell r="H176" t="str">
            <v>Montréal</v>
          </cell>
          <cell r="J176" t="str">
            <v>11045176</v>
          </cell>
          <cell r="K176" t="str">
            <v>CENTRE INTÉGRÉ UNIVERSITAIRE DE SANTÉ ET DE SERVICES SOCIAUX DU CENTRE-OUEST DE-L’ÎLE-DE-MONTRÉAL</v>
          </cell>
          <cell r="L176" t="str">
            <v>607</v>
          </cell>
          <cell r="M176" t="str">
            <v>RLS de Côte-des-Neiges - Métro - Parc-Extension</v>
          </cell>
          <cell r="N176" t="str">
            <v>51227957</v>
          </cell>
          <cell r="O176" t="str">
            <v>CHSLD SAINT-GEORGES</v>
          </cell>
          <cell r="P176" t="str">
            <v>Oui</v>
          </cell>
          <cell r="Q176" t="str">
            <v>2023-01-31</v>
          </cell>
          <cell r="R176" t="str">
            <v>SAPA</v>
          </cell>
          <cell r="S176" t="str">
            <v>Actif</v>
          </cell>
          <cell r="U176">
            <v>255</v>
          </cell>
          <cell r="V176" t="str">
            <v>2023-01-31</v>
          </cell>
          <cell r="AC176">
            <v>280</v>
          </cell>
          <cell r="AD176">
            <v>0</v>
          </cell>
          <cell r="AE176">
            <v>0</v>
          </cell>
          <cell r="AF176">
            <v>0</v>
          </cell>
          <cell r="AH176" t="str">
            <v>660</v>
          </cell>
          <cell r="AI176" t="str">
            <v>Montréal</v>
          </cell>
          <cell r="AJ176" t="str">
            <v>6074</v>
          </cell>
          <cell r="AK176" t="str">
            <v>Métro</v>
          </cell>
          <cell r="AL176" t="str">
            <v>66023</v>
          </cell>
          <cell r="AM176" t="str">
            <v>Montréal</v>
          </cell>
          <cell r="AN176" t="str">
            <v>3550, RUE SAINT-URBAIN</v>
          </cell>
          <cell r="AP176" t="str">
            <v>H2X4C5</v>
          </cell>
          <cell r="AQ176" t="str">
            <v>http://www.grouperoysante.ca/</v>
          </cell>
          <cell r="AR176" t="str">
            <v>2004-05-24</v>
          </cell>
          <cell r="AT176" t="str">
            <v>(514) 849-1357</v>
          </cell>
          <cell r="AY176" t="str">
            <v>11042603</v>
          </cell>
          <cell r="AZ176" t="str">
            <v>51227957</v>
          </cell>
          <cell r="BA176" t="str">
            <v/>
          </cell>
          <cell r="BB176" t="str">
            <v/>
          </cell>
          <cell r="BC176" t="str">
            <v>GROUPE ROY SANTE INC.</v>
          </cell>
          <cell r="BD176">
            <v>2777</v>
          </cell>
          <cell r="BE176" t="str">
            <v>Montréal</v>
          </cell>
          <cell r="BI176" t="str">
            <v>0</v>
          </cell>
          <cell r="BJ176" t="str">
            <v>CTRCAQ</v>
          </cell>
          <cell r="BK176" t="str">
            <v>Privé conventionné</v>
          </cell>
          <cell r="BL176" t="str">
            <v>2019-03-27</v>
          </cell>
          <cell r="BM176" t="str">
            <v>Micheline Bowen</v>
          </cell>
          <cell r="BN176" t="str">
            <v>Adéquat</v>
          </cell>
          <cell r="BP176" t="str">
            <v>RPCU</v>
          </cell>
        </row>
        <row r="177">
          <cell r="B177" t="str">
            <v>CENTRE D'HEBERGEMENT FATHER-DOWD</v>
          </cell>
          <cell r="C177" t="str">
            <v>Public</v>
          </cell>
          <cell r="D177" t="str">
            <v>CIUSSS DU CENTRE-OUEST DE-L’ÎLE-DE-MONTRÉAL</v>
          </cell>
          <cell r="E177" t="str">
            <v>CIUSSS DU CENTRE-OUEST DE-L’ÎLE-DE-MONTRÉAL</v>
          </cell>
          <cell r="F177" t="str">
            <v>06 - CIUSSS DU CENTRE-OUEST DE-L’ÎLE-DE-MONTRÉAL</v>
          </cell>
          <cell r="G177" t="str">
            <v>6</v>
          </cell>
          <cell r="H177" t="str">
            <v>Montréal</v>
          </cell>
          <cell r="J177" t="str">
            <v>11045176</v>
          </cell>
          <cell r="K177" t="str">
            <v>CENTRE INTÉGRÉ UNIVERSITAIRE DE SANTÉ ET DE SERVICES SOCIAUX DU CENTRE-OUEST DE-L’ÎLE-DE-MONTRÉAL</v>
          </cell>
          <cell r="L177" t="str">
            <v>607</v>
          </cell>
          <cell r="M177" t="str">
            <v>RLS de Côte-des-Neiges - Métro - Parc-Extension</v>
          </cell>
          <cell r="N177" t="str">
            <v>51230225</v>
          </cell>
          <cell r="O177" t="str">
            <v>FATHER-DOWD</v>
          </cell>
          <cell r="P177" t="str">
            <v>Oui</v>
          </cell>
          <cell r="Q177" t="str">
            <v>2023-01-31</v>
          </cell>
          <cell r="R177" t="str">
            <v>SAPA</v>
          </cell>
          <cell r="S177" t="str">
            <v>Actif</v>
          </cell>
          <cell r="U177">
            <v>134</v>
          </cell>
          <cell r="V177" t="str">
            <v>2023-01-31</v>
          </cell>
          <cell r="AC177">
            <v>134</v>
          </cell>
          <cell r="AD177">
            <v>0</v>
          </cell>
          <cell r="AE177">
            <v>0</v>
          </cell>
          <cell r="AF177">
            <v>0</v>
          </cell>
          <cell r="AH177" t="str">
            <v>660</v>
          </cell>
          <cell r="AI177" t="str">
            <v>Montréal</v>
          </cell>
          <cell r="AJ177" t="str">
            <v>6071</v>
          </cell>
          <cell r="AK177" t="str">
            <v>Côte-des-Neiges</v>
          </cell>
          <cell r="AL177" t="str">
            <v>66023</v>
          </cell>
          <cell r="AM177" t="str">
            <v>Montréal</v>
          </cell>
          <cell r="AN177" t="str">
            <v>6565, CHEMIN HUDSON</v>
          </cell>
          <cell r="AP177" t="str">
            <v>H3S2T7</v>
          </cell>
          <cell r="AQ177" t="str">
            <v>http://www.cssscavendish.qc.ca/</v>
          </cell>
          <cell r="AR177" t="str">
            <v>2006-01-01</v>
          </cell>
          <cell r="AT177" t="str">
            <v>(514) 932-3630</v>
          </cell>
          <cell r="AY177" t="str">
            <v>11045176</v>
          </cell>
          <cell r="AZ177" t="str">
            <v>51230225</v>
          </cell>
          <cell r="BA177" t="str">
            <v>Monsieur Lawrence Rosenberg</v>
          </cell>
          <cell r="BB177" t="str">
            <v>Madame Anne Lemay</v>
          </cell>
          <cell r="BC177" t="str">
            <v>CENTRE INTÉGRÉ UNIVERSITAIRE DE SANTÉ ET DE SERVICES SOCIAUX DU CENTRE-OUEST DE-L’ÎLE-DE-MONTRÉAL</v>
          </cell>
          <cell r="BD177">
            <v>2787</v>
          </cell>
          <cell r="BE177" t="str">
            <v>Montréal</v>
          </cell>
          <cell r="BI177" t="str">
            <v>0</v>
          </cell>
          <cell r="BJ177" t="str">
            <v>RPCU</v>
          </cell>
          <cell r="BK177" t="str">
            <v>Public</v>
          </cell>
          <cell r="BL177" t="str">
            <v>2019-07-15</v>
          </cell>
          <cell r="BM177" t="str">
            <v>Nelson Vachon</v>
          </cell>
          <cell r="BN177" t="str">
            <v>Acceptable</v>
          </cell>
          <cell r="BP177" t="str">
            <v>RPCU</v>
          </cell>
        </row>
        <row r="178">
          <cell r="B178" t="str">
            <v>CENTRE D'HEBERGEMENT HENRI-BRADET</v>
          </cell>
          <cell r="C178" t="str">
            <v>Public</v>
          </cell>
          <cell r="D178" t="str">
            <v>CIUSSS DU CENTRE-OUEST DE-L’ÎLE-DE-MONTRÉAL</v>
          </cell>
          <cell r="E178" t="str">
            <v>CIUSSS DU CENTRE-OUEST DE-L’ÎLE-DE-MONTRÉAL</v>
          </cell>
          <cell r="F178" t="str">
            <v>06 - CIUSSS DU CENTRE-OUEST DE-L’ÎLE-DE-MONTRÉAL</v>
          </cell>
          <cell r="G178" t="str">
            <v>6</v>
          </cell>
          <cell r="H178" t="str">
            <v>Montréal</v>
          </cell>
          <cell r="J178" t="str">
            <v>11045176</v>
          </cell>
          <cell r="K178" t="str">
            <v>CENTRE INTÉGRÉ UNIVERSITAIRE DE SANTÉ ET DE SERVICES SOCIAUX DU CENTRE-OUEST DE-L’ÎLE-DE-MONTRÉAL</v>
          </cell>
          <cell r="L178" t="str">
            <v>608</v>
          </cell>
          <cell r="M178" t="str">
            <v>RLS de Côte-Saint-Luc - NDG - Montréal-Ouest</v>
          </cell>
          <cell r="N178" t="str">
            <v>52609203</v>
          </cell>
          <cell r="O178" t="str">
            <v>HENRI-BRADET</v>
          </cell>
          <cell r="P178" t="str">
            <v>Oui</v>
          </cell>
          <cell r="Q178" t="str">
            <v>2023-01-31</v>
          </cell>
          <cell r="R178" t="str">
            <v>SAPA</v>
          </cell>
          <cell r="S178" t="str">
            <v>Actif</v>
          </cell>
          <cell r="U178">
            <v>124</v>
          </cell>
          <cell r="V178" t="str">
            <v>2023-01-31</v>
          </cell>
          <cell r="AC178">
            <v>125</v>
          </cell>
          <cell r="AD178">
            <v>0</v>
          </cell>
          <cell r="AE178">
            <v>0</v>
          </cell>
          <cell r="AF178">
            <v>0</v>
          </cell>
          <cell r="AH178" t="str">
            <v>660</v>
          </cell>
          <cell r="AI178" t="str">
            <v>Montréal</v>
          </cell>
          <cell r="AJ178" t="str">
            <v>6082</v>
          </cell>
          <cell r="AK178" t="str">
            <v>Notre-Dame-de-Grâces - Montréal-Ouest</v>
          </cell>
          <cell r="AL178" t="str">
            <v>66023</v>
          </cell>
          <cell r="AM178" t="str">
            <v>Montréal</v>
          </cell>
          <cell r="AN178" t="str">
            <v>6465, AVENUE CHESTER</v>
          </cell>
          <cell r="AP178" t="str">
            <v>H4V2Z8</v>
          </cell>
          <cell r="AQ178" t="str">
            <v>http://www.cssscavendish.qc.ca/</v>
          </cell>
          <cell r="AR178" t="str">
            <v>1982-11-17</v>
          </cell>
          <cell r="AT178" t="str">
            <v>(514) 484-7878</v>
          </cell>
          <cell r="AY178" t="str">
            <v>11045176</v>
          </cell>
          <cell r="AZ178" t="str">
            <v>52609203</v>
          </cell>
          <cell r="BA178" t="str">
            <v>Monsieur Lawrence Rosenberg</v>
          </cell>
          <cell r="BB178" t="str">
            <v>Madame Anne Lemay</v>
          </cell>
          <cell r="BC178" t="str">
            <v>CENTRE INTÉGRÉ UNIVERSITAIRE DE SANTÉ ET DE SERVICES SOCIAUX DU CENTRE-OUEST DE-L’ÎLE-DE-MONTRÉAL</v>
          </cell>
          <cell r="BD178">
            <v>2790</v>
          </cell>
          <cell r="BE178" t="str">
            <v>Montréal</v>
          </cell>
          <cell r="BI178" t="str">
            <v>0</v>
          </cell>
          <cell r="BJ178" t="str">
            <v>RPCU</v>
          </cell>
          <cell r="BK178" t="str">
            <v>Public</v>
          </cell>
          <cell r="BL178" t="str">
            <v>2019-04-29</v>
          </cell>
          <cell r="BM178" t="str">
            <v>Nelson Vachon</v>
          </cell>
          <cell r="BN178" t="str">
            <v>Très adéquat</v>
          </cell>
          <cell r="BP178" t="str">
            <v>RPCU</v>
          </cell>
        </row>
        <row r="179">
          <cell r="B179" t="str">
            <v>CENTRE D'HEBERGEMENT SAINT-ANDREW</v>
          </cell>
          <cell r="C179" t="str">
            <v>Public</v>
          </cell>
          <cell r="D179" t="str">
            <v>CIUSSS DU CENTRE-OUEST DE-L’ÎLE-DE-MONTRÉAL</v>
          </cell>
          <cell r="E179" t="str">
            <v>CIUSSS DU CENTRE-OUEST DE-L’ÎLE-DE-MONTRÉAL</v>
          </cell>
          <cell r="F179" t="str">
            <v>06 - CIUSSS DU CENTRE-OUEST DE-L’ÎLE-DE-MONTRÉAL</v>
          </cell>
          <cell r="G179" t="str">
            <v>6</v>
          </cell>
          <cell r="H179" t="str">
            <v>Montréal</v>
          </cell>
          <cell r="J179" t="str">
            <v>11045176</v>
          </cell>
          <cell r="K179" t="str">
            <v>CENTRE INTÉGRÉ UNIVERSITAIRE DE SANTÉ ET DE SERVICES SOCIAUX DU CENTRE-OUEST DE-L’ÎLE-DE-MONTRÉAL</v>
          </cell>
          <cell r="L179" t="str">
            <v>608</v>
          </cell>
          <cell r="M179" t="str">
            <v>RLS de Côte-Saint-Luc - NDG - Montréal-Ouest</v>
          </cell>
          <cell r="N179" t="str">
            <v>51233401</v>
          </cell>
          <cell r="O179" t="str">
            <v>SAINT-ANDREW</v>
          </cell>
          <cell r="P179" t="str">
            <v>Oui</v>
          </cell>
          <cell r="Q179" t="str">
            <v>2023-01-31</v>
          </cell>
          <cell r="R179" t="str">
            <v>SAPA</v>
          </cell>
          <cell r="S179" t="str">
            <v>Actif</v>
          </cell>
          <cell r="U179">
            <v>70</v>
          </cell>
          <cell r="V179" t="str">
            <v>2023-01-31</v>
          </cell>
          <cell r="AC179">
            <v>70</v>
          </cell>
          <cell r="AD179">
            <v>0</v>
          </cell>
          <cell r="AE179">
            <v>0</v>
          </cell>
          <cell r="AF179">
            <v>0</v>
          </cell>
          <cell r="AH179" t="str">
            <v>660</v>
          </cell>
          <cell r="AI179" t="str">
            <v>Montréal</v>
          </cell>
          <cell r="AJ179" t="str">
            <v>6082</v>
          </cell>
          <cell r="AK179" t="str">
            <v>Notre-Dame-de-Grâces - Montréal-Ouest</v>
          </cell>
          <cell r="AL179" t="str">
            <v>66023</v>
          </cell>
          <cell r="AM179" t="str">
            <v>Montréal</v>
          </cell>
          <cell r="AN179" t="str">
            <v>3350, BOULEVARD CAVENDISH</v>
          </cell>
          <cell r="AP179" t="str">
            <v>H4B2M7</v>
          </cell>
          <cell r="AQ179" t="str">
            <v>http://www.cssscavendish.qc.ca/</v>
          </cell>
          <cell r="AR179" t="str">
            <v>2010-10-01</v>
          </cell>
          <cell r="AT179" t="str">
            <v>(514) 932-3630</v>
          </cell>
          <cell r="AW179" t="str">
            <v>Cette installation s'appellait Centre d'hébergement ST-ANDREW jusqu'en septembre 2016.</v>
          </cell>
          <cell r="AY179" t="str">
            <v>11045176</v>
          </cell>
          <cell r="AZ179" t="str">
            <v>51233401</v>
          </cell>
          <cell r="BA179" t="str">
            <v>Monsieur Lawrence Rosenberg</v>
          </cell>
          <cell r="BB179" t="str">
            <v>Madame Anne Lemay</v>
          </cell>
          <cell r="BC179" t="str">
            <v>CENTRE INTÉGRÉ UNIVERSITAIRE DE SANTÉ ET DE SERVICES SOCIAUX DU CENTRE-OUEST DE-L’ÎLE-DE-MONTRÉAL</v>
          </cell>
          <cell r="BD179">
            <v>2789</v>
          </cell>
          <cell r="BE179" t="str">
            <v>Montréal</v>
          </cell>
          <cell r="BI179" t="str">
            <v>0</v>
          </cell>
          <cell r="BJ179" t="str">
            <v>RPCU</v>
          </cell>
          <cell r="BK179" t="str">
            <v>Public</v>
          </cell>
          <cell r="BL179" t="str">
            <v>2019-05-29</v>
          </cell>
          <cell r="BM179" t="str">
            <v>Nelson Vachon</v>
          </cell>
          <cell r="BN179" t="str">
            <v>Adéquat</v>
          </cell>
        </row>
        <row r="180">
          <cell r="B180" t="str">
            <v>CENTRE D'HEBERGEMENT SAINT-MARGARET</v>
          </cell>
          <cell r="C180" t="str">
            <v>Public</v>
          </cell>
          <cell r="D180" t="str">
            <v>CIUSSS DU CENTRE-OUEST DE-L’ÎLE-DE-MONTRÉAL</v>
          </cell>
          <cell r="E180" t="str">
            <v>CIUSSS DU CENTRE-OUEST DE-L’ÎLE-DE-MONTRÉAL</v>
          </cell>
          <cell r="F180" t="str">
            <v>06 - CIUSSS DU CENTRE-OUEST DE-L’ÎLE-DE-MONTRÉAL</v>
          </cell>
          <cell r="G180" t="str">
            <v>6</v>
          </cell>
          <cell r="H180" t="str">
            <v>Montréal</v>
          </cell>
          <cell r="J180" t="str">
            <v>11045176</v>
          </cell>
          <cell r="K180" t="str">
            <v>CENTRE INTÉGRÉ UNIVERSITAIRE DE SANTÉ ET DE SERVICES SOCIAUX DU CENTRE-OUEST DE-L’ÎLE-DE-MONTRÉAL</v>
          </cell>
          <cell r="L180" t="str">
            <v>607</v>
          </cell>
          <cell r="M180" t="str">
            <v>RLS de Côte-des-Neiges - Métro - Parc-Extension</v>
          </cell>
          <cell r="N180" t="str">
            <v>51230233</v>
          </cell>
          <cell r="O180" t="str">
            <v>SAINT-MARGARET</v>
          </cell>
          <cell r="P180" t="str">
            <v>Oui</v>
          </cell>
          <cell r="Q180" t="str">
            <v>2023-01-31</v>
          </cell>
          <cell r="R180" t="str">
            <v>SAPA</v>
          </cell>
          <cell r="S180" t="str">
            <v>Actif</v>
          </cell>
          <cell r="U180">
            <v>96</v>
          </cell>
          <cell r="V180" t="str">
            <v>2023-01-31</v>
          </cell>
          <cell r="AC180">
            <v>96</v>
          </cell>
          <cell r="AD180">
            <v>0</v>
          </cell>
          <cell r="AE180">
            <v>0</v>
          </cell>
          <cell r="AF180">
            <v>0</v>
          </cell>
          <cell r="AH180" t="str">
            <v>660</v>
          </cell>
          <cell r="AI180" t="str">
            <v>Montréal</v>
          </cell>
          <cell r="AJ180" t="str">
            <v>6074</v>
          </cell>
          <cell r="AK180" t="str">
            <v>Métro</v>
          </cell>
          <cell r="AL180" t="str">
            <v>66032</v>
          </cell>
          <cell r="AM180" t="str">
            <v>Westmount</v>
          </cell>
          <cell r="AN180" t="str">
            <v>50, AVENUE HILLSIDE</v>
          </cell>
          <cell r="AP180" t="str">
            <v>H3Z1V9</v>
          </cell>
          <cell r="AQ180" t="str">
            <v>http://www.cssscavendish.qc.ca/</v>
          </cell>
          <cell r="AR180" t="str">
            <v>2006-01-01</v>
          </cell>
          <cell r="AT180" t="str">
            <v>(514) 932-5748</v>
          </cell>
          <cell r="AW180" t="str">
            <v>Cette installation s'appellait le  Centre d'hébergement ST-MARGARET jusqu'en septembre 2016</v>
          </cell>
          <cell r="AY180" t="str">
            <v>11045176</v>
          </cell>
          <cell r="AZ180" t="str">
            <v>51230233</v>
          </cell>
          <cell r="BA180" t="str">
            <v>Monsieur Lawrence Rosenberg</v>
          </cell>
          <cell r="BB180" t="str">
            <v>Madame Anne Lemay</v>
          </cell>
          <cell r="BC180" t="str">
            <v>CENTRE INTÉGRÉ UNIVERSITAIRE DE SANTÉ ET DE SERVICES SOCIAUX DU CENTRE-OUEST DE-L’ÎLE-DE-MONTRÉAL</v>
          </cell>
          <cell r="BD180">
            <v>2788</v>
          </cell>
          <cell r="BE180" t="str">
            <v>Montréal</v>
          </cell>
          <cell r="BI180" t="str">
            <v>0</v>
          </cell>
          <cell r="BJ180" t="str">
            <v>RPCU</v>
          </cell>
          <cell r="BK180" t="str">
            <v>Public</v>
          </cell>
          <cell r="BL180" t="str">
            <v>2019-05-30</v>
          </cell>
          <cell r="BM180" t="str">
            <v>Nelson Vachon</v>
          </cell>
          <cell r="BN180" t="str">
            <v>Adéquat</v>
          </cell>
          <cell r="BP180" t="str">
            <v>CTRCAQ</v>
          </cell>
        </row>
        <row r="181">
          <cell r="B181" t="str">
            <v>CENTRE D'HEBERGEMENT ET DE SOINS DE LONGUE DURÉE WALDORF S.E.C</v>
          </cell>
          <cell r="C181" t="str">
            <v>Privé non conventionné</v>
          </cell>
          <cell r="D181" t="str">
            <v>WALDORF</v>
          </cell>
          <cell r="E181" t="str">
            <v>CIUSSS DU CENTRE-OUEST DE-L’ÎLE-DE-MONTRÉAL</v>
          </cell>
          <cell r="F181" t="str">
            <v>06 - CIUSSS DU CENTRE-OUEST DE-L’ÎLE-DE-MONTRÉAL</v>
          </cell>
          <cell r="G181" t="str">
            <v>6</v>
          </cell>
          <cell r="H181" t="str">
            <v>Montréal</v>
          </cell>
          <cell r="J181" t="str">
            <v>11045176</v>
          </cell>
          <cell r="K181" t="str">
            <v>CENTRE INTÉGRÉ UNIVERSITAIRE DE SANTÉ ET DE SERVICES SOCIAUX DU CENTRE-OUEST DE-L’ÎLE-DE-MONTRÉAL</v>
          </cell>
          <cell r="L181" t="str">
            <v>608</v>
          </cell>
          <cell r="M181" t="str">
            <v>RLS de Côte-Saint-Luc - NDG - Montréal-Ouest</v>
          </cell>
          <cell r="N181" t="str">
            <v>51226009</v>
          </cell>
          <cell r="O181" t="str">
            <v>WALDORF</v>
          </cell>
          <cell r="P181" t="str">
            <v>Oui</v>
          </cell>
          <cell r="Q181" t="str">
            <v>2023-01-31</v>
          </cell>
          <cell r="R181" t="str">
            <v>SAPA</v>
          </cell>
          <cell r="S181" t="str">
            <v>Actif</v>
          </cell>
          <cell r="U181">
            <v>20</v>
          </cell>
          <cell r="V181" t="str">
            <v>2023-01-31</v>
          </cell>
          <cell r="W181" t="str">
            <v>Oui</v>
          </cell>
          <cell r="AC181">
            <v>20</v>
          </cell>
          <cell r="AD181">
            <v>0</v>
          </cell>
          <cell r="AE181">
            <v>0</v>
          </cell>
          <cell r="AF181">
            <v>0</v>
          </cell>
          <cell r="AH181" t="str">
            <v>660</v>
          </cell>
          <cell r="AI181" t="str">
            <v>Montréal</v>
          </cell>
          <cell r="AJ181" t="str">
            <v>6081</v>
          </cell>
          <cell r="AK181" t="str">
            <v>Côte-Saint-Luc</v>
          </cell>
          <cell r="AL181" t="str">
            <v>66058</v>
          </cell>
          <cell r="AM181" t="str">
            <v>Côte-Saint-Luc</v>
          </cell>
          <cell r="AN181" t="str">
            <v>7400, CHEMIN DE LA COTE-SAINT-LUC</v>
          </cell>
          <cell r="AO181" t="str">
            <v>2E ETAGE, TOUR 2</v>
          </cell>
          <cell r="AP181" t="str">
            <v>H4W3J4</v>
          </cell>
          <cell r="AR181" t="str">
            <v>2003-04-22</v>
          </cell>
          <cell r="AT181" t="str">
            <v>(418) 369-1000</v>
          </cell>
          <cell r="AY181" t="str">
            <v>11044005</v>
          </cell>
          <cell r="AZ181" t="str">
            <v>51226009</v>
          </cell>
          <cell r="BA181" t="str">
            <v/>
          </cell>
          <cell r="BB181" t="str">
            <v/>
          </cell>
          <cell r="BC181" t="str">
            <v>CENTRE D'HEBERGEMENT WALDORF INC.</v>
          </cell>
          <cell r="BD181">
            <v>2779</v>
          </cell>
          <cell r="BE181" t="str">
            <v>Montréal</v>
          </cell>
          <cell r="BI181" t="str">
            <v>0</v>
          </cell>
          <cell r="BJ181" t="str">
            <v>CTRCAQ</v>
          </cell>
          <cell r="BK181" t="str">
            <v>Privé non conventionné</v>
          </cell>
          <cell r="BL181" t="str">
            <v>2019-05-23</v>
          </cell>
          <cell r="BM181" t="str">
            <v>Nelson Vachon</v>
          </cell>
          <cell r="BN181" t="str">
            <v>Adéquat</v>
          </cell>
          <cell r="BP181" t="str">
            <v>RPCU</v>
          </cell>
        </row>
        <row r="182">
          <cell r="B182" t="str">
            <v>CENTRE HOSPITALIER GERIATRIQUE MAIMONIDES</v>
          </cell>
          <cell r="C182" t="str">
            <v>Public</v>
          </cell>
          <cell r="D182" t="str">
            <v>CIUSSS DU CENTRE-OUEST DE-L’ÎLE-DE-MONTRÉAL</v>
          </cell>
          <cell r="E182" t="str">
            <v>CIUSSS DU CENTRE-OUEST DE-L’ÎLE-DE-MONTRÉAL</v>
          </cell>
          <cell r="F182" t="str">
            <v>06 - CIUSSS DU CENTRE-OUEST DE-L’ÎLE-DE-MONTRÉAL</v>
          </cell>
          <cell r="G182" t="str">
            <v>6</v>
          </cell>
          <cell r="H182" t="str">
            <v>Montréal</v>
          </cell>
          <cell r="J182" t="str">
            <v>11045176</v>
          </cell>
          <cell r="K182" t="str">
            <v>CENTRE INTÉGRÉ UNIVERSITAIRE DE SANTÉ ET DE SERVICES SOCIAUX DU CENTRE-OUEST DE-L’ÎLE-DE-MONTRÉAL</v>
          </cell>
          <cell r="L182" t="str">
            <v>608</v>
          </cell>
          <cell r="M182" t="str">
            <v>RLS de Côte-Saint-Luc - NDG - Montréal-Ouest</v>
          </cell>
          <cell r="N182" t="str">
            <v>13146477</v>
          </cell>
          <cell r="O182" t="str">
            <v>CH GERIATRIQUE MAIMONIDES</v>
          </cell>
          <cell r="P182" t="str">
            <v>Oui</v>
          </cell>
          <cell r="Q182" t="str">
            <v>2023-01-31</v>
          </cell>
          <cell r="R182" t="str">
            <v>SAPA</v>
          </cell>
          <cell r="S182" t="str">
            <v>Actif</v>
          </cell>
          <cell r="U182">
            <v>383</v>
          </cell>
          <cell r="V182" t="str">
            <v>2023-01-31</v>
          </cell>
          <cell r="AC182">
            <v>387</v>
          </cell>
          <cell r="AD182">
            <v>0</v>
          </cell>
          <cell r="AE182">
            <v>0</v>
          </cell>
          <cell r="AF182">
            <v>0</v>
          </cell>
          <cell r="AH182" t="str">
            <v>660</v>
          </cell>
          <cell r="AI182" t="str">
            <v>Montréal</v>
          </cell>
          <cell r="AJ182" t="str">
            <v>6081</v>
          </cell>
          <cell r="AK182" t="str">
            <v>Côte-Saint-Luc</v>
          </cell>
          <cell r="AL182" t="str">
            <v>66058</v>
          </cell>
          <cell r="AM182" t="str">
            <v>Côte-Saint-Luc</v>
          </cell>
          <cell r="AN182" t="str">
            <v>5795, AVENUE CALDWELL</v>
          </cell>
          <cell r="AP182" t="str">
            <v>H4W1W3</v>
          </cell>
          <cell r="AQ182" t="str">
            <v>http://www.donaldbermanmaimonides.net/index_fr.html</v>
          </cell>
          <cell r="AR182" t="str">
            <v>1974-01-01</v>
          </cell>
          <cell r="AT182" t="str">
            <v>(514) 483-2121</v>
          </cell>
          <cell r="AY182" t="str">
            <v>11045176</v>
          </cell>
          <cell r="AZ182" t="str">
            <v>13146477</v>
          </cell>
          <cell r="BA182" t="str">
            <v>Monsieur Lawrence Rosenberg</v>
          </cell>
          <cell r="BB182" t="str">
            <v>Madame Anne Lemay</v>
          </cell>
          <cell r="BC182" t="str">
            <v>CENTRE INTÉGRÉ UNIVERSITAIRE DE SANTÉ ET DE SERVICES SOCIAUX DU CENTRE-OUEST DE-L’ÎLE-DE-MONTRÉAL</v>
          </cell>
          <cell r="BD182">
            <v>2845</v>
          </cell>
          <cell r="BE182" t="str">
            <v>Montréal</v>
          </cell>
          <cell r="BI182" t="str">
            <v>0</v>
          </cell>
          <cell r="BJ182" t="str">
            <v>RPCU</v>
          </cell>
          <cell r="BK182" t="str">
            <v>Public</v>
          </cell>
          <cell r="BL182" t="str">
            <v>2022-07-12</v>
          </cell>
          <cell r="BM182" t="str">
            <v>Isabelle Ouellet</v>
          </cell>
          <cell r="BN182" t="str">
            <v>Acceptable</v>
          </cell>
          <cell r="BP182" t="str">
            <v>RPCU</v>
          </cell>
        </row>
        <row r="183">
          <cell r="B183" t="str">
            <v>CHATEAU WESTMOUNT</v>
          </cell>
          <cell r="C183" t="str">
            <v>Privé non conventionné</v>
          </cell>
          <cell r="D183" t="str">
            <v>CHATEAU WESTMOUNT</v>
          </cell>
          <cell r="E183" t="str">
            <v>CIUSSS DU CENTRE-OUEST DE-L’ÎLE-DE-MONTRÉAL</v>
          </cell>
          <cell r="F183" t="str">
            <v>06 - CIUSSS DU CENTRE-OUEST DE-L’ÎLE-DE-MONTRÉAL</v>
          </cell>
          <cell r="G183" t="str">
            <v>6</v>
          </cell>
          <cell r="H183" t="str">
            <v>Montréal</v>
          </cell>
          <cell r="J183" t="str">
            <v>11045176</v>
          </cell>
          <cell r="K183" t="str">
            <v>CENTRE INTÉGRÉ UNIVERSITAIRE DE SANTÉ ET DE SERVICES SOCIAUX DU CENTRE-OUEST DE-L’ÎLE-DE-MONTRÉAL</v>
          </cell>
          <cell r="L183" t="str">
            <v>607</v>
          </cell>
          <cell r="M183" t="str">
            <v>RLS de Côte-des-Neiges - Métro - Parc-Extension</v>
          </cell>
          <cell r="N183" t="str">
            <v>55095202</v>
          </cell>
          <cell r="O183" t="str">
            <v>CHATEAU WESTMOUNT</v>
          </cell>
          <cell r="P183" t="str">
            <v>Oui</v>
          </cell>
          <cell r="Q183" t="str">
            <v>2023-01-31</v>
          </cell>
          <cell r="R183" t="str">
            <v>SAPA</v>
          </cell>
          <cell r="S183" t="str">
            <v>Actif</v>
          </cell>
          <cell r="U183">
            <v>112</v>
          </cell>
          <cell r="V183" t="str">
            <v>2023-01-31</v>
          </cell>
          <cell r="AC183">
            <v>112</v>
          </cell>
          <cell r="AD183">
            <v>0</v>
          </cell>
          <cell r="AE183">
            <v>0</v>
          </cell>
          <cell r="AF183">
            <v>0</v>
          </cell>
          <cell r="AH183" t="str">
            <v>660</v>
          </cell>
          <cell r="AI183" t="str">
            <v>Montréal</v>
          </cell>
          <cell r="AJ183" t="str">
            <v>6074</v>
          </cell>
          <cell r="AK183" t="str">
            <v>Métro</v>
          </cell>
          <cell r="AL183" t="str">
            <v>66032</v>
          </cell>
          <cell r="AM183" t="str">
            <v>Westmount</v>
          </cell>
          <cell r="AN183" t="str">
            <v>4860, BOULEVARD DE MAISONNEUVE OUEST</v>
          </cell>
          <cell r="AP183" t="str">
            <v>H3Z3G2</v>
          </cell>
          <cell r="AQ183" t="str">
            <v>http://www.chateauwestmount.ca/</v>
          </cell>
          <cell r="AR183" t="str">
            <v>1991-05-17</v>
          </cell>
          <cell r="AT183" t="str">
            <v>(514) 369-3000</v>
          </cell>
          <cell r="AY183" t="str">
            <v>21491527</v>
          </cell>
          <cell r="AZ183" t="str">
            <v>55095202</v>
          </cell>
          <cell r="BA183" t="str">
            <v/>
          </cell>
          <cell r="BB183" t="str">
            <v/>
          </cell>
          <cell r="BC183" t="str">
            <v>CHATEAU WESTMOUNT INC.</v>
          </cell>
          <cell r="BD183">
            <v>2858</v>
          </cell>
          <cell r="BE183" t="str">
            <v>Montréal</v>
          </cell>
          <cell r="BI183" t="str">
            <v>0</v>
          </cell>
          <cell r="BJ183" t="str">
            <v>CPM</v>
          </cell>
          <cell r="BK183" t="str">
            <v>Privé non conventionné</v>
          </cell>
          <cell r="BL183" t="str">
            <v>2019-10-07</v>
          </cell>
          <cell r="BM183" t="str">
            <v>Nelson Vachon</v>
          </cell>
          <cell r="BN183" t="str">
            <v>Acceptable</v>
          </cell>
          <cell r="BP183" t="str">
            <v>RPCU</v>
          </cell>
        </row>
        <row r="184">
          <cell r="B184" t="str">
            <v>CHSLD HOPE</v>
          </cell>
          <cell r="C184" t="str">
            <v>Public</v>
          </cell>
          <cell r="D184" t="str">
            <v>CIUSSS DU CENTRE-OUEST DE-L’ÎLE-DE-MONTRÉAL</v>
          </cell>
          <cell r="E184" t="str">
            <v>CIUSSS DU CENTRE-OUEST DE-L’ÎLE-DE-MONTRÉAL</v>
          </cell>
          <cell r="F184" t="str">
            <v>06 - CIUSSS DU CENTRE-OUEST DE-L’ÎLE-DE-MONTRÉAL</v>
          </cell>
          <cell r="G184" t="str">
            <v>6</v>
          </cell>
          <cell r="H184" t="str">
            <v>Montréal</v>
          </cell>
          <cell r="J184" t="str">
            <v>11045176</v>
          </cell>
          <cell r="K184" t="str">
            <v>CENTRE INTÉGRÉ UNIVERSITAIRE DE SANTÉ ET DE SERVICES SOCIAUX DU CENTRE-OUEST DE-L’ÎLE-DE-MONTRÉAL</v>
          </cell>
          <cell r="L184" t="str">
            <v>607</v>
          </cell>
          <cell r="M184" t="str">
            <v>RLS de Côte-des-Neiges - Métro - Parc-Extension</v>
          </cell>
          <cell r="N184" t="str">
            <v>51235117</v>
          </cell>
          <cell r="O184" t="str">
            <v>CHSLD HOPE</v>
          </cell>
          <cell r="P184" t="str">
            <v>Oui</v>
          </cell>
          <cell r="Q184" t="str">
            <v>2023-01-31</v>
          </cell>
          <cell r="R184" t="str">
            <v>SAPA</v>
          </cell>
          <cell r="S184" t="str">
            <v>Actif</v>
          </cell>
          <cell r="U184">
            <v>160</v>
          </cell>
          <cell r="V184" t="str">
            <v>2023-01-31</v>
          </cell>
          <cell r="AC184">
            <v>160</v>
          </cell>
          <cell r="AD184">
            <v>0</v>
          </cell>
          <cell r="AE184">
            <v>0</v>
          </cell>
          <cell r="AF184">
            <v>0</v>
          </cell>
          <cell r="AH184" t="str">
            <v>660</v>
          </cell>
          <cell r="AI184" t="str">
            <v>Montréal</v>
          </cell>
          <cell r="AJ184" t="str">
            <v>6072</v>
          </cell>
          <cell r="AK184" t="str">
            <v>Snowdon</v>
          </cell>
          <cell r="AL184" t="str">
            <v>66023</v>
          </cell>
          <cell r="AM184" t="str">
            <v>Montréal</v>
          </cell>
          <cell r="AN184" t="str">
            <v>5725, AVENUE VICTORIA</v>
          </cell>
          <cell r="AP184" t="str">
            <v>H3W3H6</v>
          </cell>
          <cell r="AQ184" t="str">
            <v>http://www.chsldjuif.ca/</v>
          </cell>
          <cell r="AR184" t="str">
            <v>2007-04-04</v>
          </cell>
          <cell r="AT184" t="str">
            <v>(514) 738-4500</v>
          </cell>
          <cell r="AY184" t="str">
            <v>11045176</v>
          </cell>
          <cell r="AZ184" t="str">
            <v>51235117</v>
          </cell>
          <cell r="BA184" t="str">
            <v>Monsieur Lawrence Rosenberg</v>
          </cell>
          <cell r="BB184" t="str">
            <v>Madame Anne Lemay</v>
          </cell>
          <cell r="BC184" t="str">
            <v>CENTRE INTÉGRÉ UNIVERSITAIRE DE SANTÉ ET DE SERVICES SOCIAUX DU CENTRE-OUEST DE-L’ÎLE-DE-MONTRÉAL</v>
          </cell>
          <cell r="BD184">
            <v>2851</v>
          </cell>
          <cell r="BE184" t="str">
            <v>Montréal</v>
          </cell>
          <cell r="BI184" t="str">
            <v>0</v>
          </cell>
          <cell r="BJ184" t="str">
            <v>CTRCAQ</v>
          </cell>
          <cell r="BK184" t="str">
            <v>Public</v>
          </cell>
          <cell r="BL184" t="str">
            <v>2019-10-22</v>
          </cell>
          <cell r="BM184" t="str">
            <v>Nelson Vachon</v>
          </cell>
          <cell r="BN184" t="str">
            <v>Acceptable</v>
          </cell>
          <cell r="BP184" t="str">
            <v>RPCU</v>
          </cell>
        </row>
        <row r="185">
          <cell r="B185" t="str">
            <v>CHSLD KASTNER</v>
          </cell>
          <cell r="C185" t="str">
            <v>Public</v>
          </cell>
          <cell r="D185" t="str">
            <v>CIUSSS DU CENTRE-OUEST DE-L’ÎLE-DE-MONTRÉAL</v>
          </cell>
          <cell r="E185" t="str">
            <v>CIUSSS DU CENTRE-OUEST DE-L’ÎLE-DE-MONTRÉAL</v>
          </cell>
          <cell r="F185" t="str">
            <v>06 - CIUSSS DU CENTRE-OUEST DE-L’ÎLE-DE-MONTRÉAL</v>
          </cell>
          <cell r="G185" t="str">
            <v>6</v>
          </cell>
          <cell r="H185" t="str">
            <v>Montréal</v>
          </cell>
          <cell r="J185" t="str">
            <v>11045176</v>
          </cell>
          <cell r="K185" t="str">
            <v>CENTRE INTÉGRÉ UNIVERSITAIRE DE SANTÉ ET DE SERVICES SOCIAUX DU CENTRE-OUEST DE-L’ÎLE-DE-MONTRÉAL</v>
          </cell>
          <cell r="L185" t="str">
            <v>607</v>
          </cell>
          <cell r="M185" t="str">
            <v>RLS de Côte-des-Neiges - Métro - Parc-Extension</v>
          </cell>
          <cell r="N185" t="str">
            <v>51235109</v>
          </cell>
          <cell r="O185" t="str">
            <v>CHSLD KASTNER</v>
          </cell>
          <cell r="P185" t="str">
            <v>Oui</v>
          </cell>
          <cell r="Q185" t="str">
            <v>2023-01-31</v>
          </cell>
          <cell r="R185" t="str">
            <v>SAPA</v>
          </cell>
          <cell r="S185" t="str">
            <v>Actif</v>
          </cell>
          <cell r="U185">
            <v>160</v>
          </cell>
          <cell r="V185" t="str">
            <v>2023-01-31</v>
          </cell>
          <cell r="AC185">
            <v>160</v>
          </cell>
          <cell r="AD185">
            <v>0</v>
          </cell>
          <cell r="AE185">
            <v>0</v>
          </cell>
          <cell r="AF185">
            <v>0</v>
          </cell>
          <cell r="AH185" t="str">
            <v>660</v>
          </cell>
          <cell r="AI185" t="str">
            <v>Montréal</v>
          </cell>
          <cell r="AJ185" t="str">
            <v>6072</v>
          </cell>
          <cell r="AK185" t="str">
            <v>Snowdon</v>
          </cell>
          <cell r="AL185" t="str">
            <v>66023</v>
          </cell>
          <cell r="AM185" t="str">
            <v>Montréal</v>
          </cell>
          <cell r="AN185" t="str">
            <v>5750, RUE LAVOIE</v>
          </cell>
          <cell r="AP185" t="str">
            <v>H3W3H5</v>
          </cell>
          <cell r="AQ185" t="str">
            <v>http://www.chsldjuif.ca/</v>
          </cell>
          <cell r="AR185" t="str">
            <v>2007-04-04</v>
          </cell>
          <cell r="AT185" t="str">
            <v>(514) 738-4500</v>
          </cell>
          <cell r="AY185" t="str">
            <v>11045176</v>
          </cell>
          <cell r="BA185" t="str">
            <v>Monsieur Lawrence Rosenberg</v>
          </cell>
          <cell r="BB185" t="str">
            <v>Madame Anne Lemay</v>
          </cell>
          <cell r="BC185" t="str">
            <v>CENTRE INTÉGRÉ UNIVERSITAIRE DE SANTÉ ET DE SERVICES SOCIAUX DU CENTRE-OUEST DE-L’ÎLE-DE-MONTRÉAL</v>
          </cell>
          <cell r="BD185">
            <v>2852</v>
          </cell>
          <cell r="BE185" t="str">
            <v>Montréal</v>
          </cell>
          <cell r="BI185" t="str">
            <v>0</v>
          </cell>
          <cell r="BJ185" t="str">
            <v>CTRCAQ</v>
          </cell>
          <cell r="BK185" t="str">
            <v>Public</v>
          </cell>
          <cell r="BL185" t="str">
            <v>2019-10-24</v>
          </cell>
          <cell r="BM185" t="str">
            <v>Nelson Vachon</v>
          </cell>
          <cell r="BN185" t="str">
            <v>Acceptable</v>
          </cell>
          <cell r="BP185" t="str">
            <v>CPM</v>
          </cell>
        </row>
        <row r="186">
          <cell r="B186" t="str">
            <v>HOPITAL MONT-SINAI</v>
          </cell>
          <cell r="C186" t="str">
            <v>Public</v>
          </cell>
          <cell r="D186" t="str">
            <v>CIUSSS DU CENTRE-OUEST DE-L’ÎLE-DE-MONTRÉAL</v>
          </cell>
          <cell r="E186" t="str">
            <v>CIUSSS DU CENTRE-OUEST DE-L’ÎLE-DE-MONTRÉAL</v>
          </cell>
          <cell r="F186" t="str">
            <v>06 - CIUSSS DU CENTRE-OUEST DE-L’ÎLE-DE-MONTRÉAL</v>
          </cell>
          <cell r="G186" t="str">
            <v>6</v>
          </cell>
          <cell r="H186" t="str">
            <v>Montréal</v>
          </cell>
          <cell r="J186" t="str">
            <v>11045176</v>
          </cell>
          <cell r="K186" t="str">
            <v>CENTRE INTÉGRÉ UNIVERSITAIRE DE SANTÉ ET DE SERVICES SOCIAUX DU CENTRE-OUEST DE-L’ÎLE-DE-MONTRÉAL</v>
          </cell>
          <cell r="L186" t="str">
            <v>608</v>
          </cell>
          <cell r="M186" t="str">
            <v>RLS de Côte-Saint-Luc - NDG - Montréal-Ouest</v>
          </cell>
          <cell r="N186" t="str">
            <v>13469796</v>
          </cell>
          <cell r="O186" t="str">
            <v>HOPITAL MONT-SINAI</v>
          </cell>
          <cell r="P186" t="str">
            <v>Oui</v>
          </cell>
          <cell r="Q186" t="str">
            <v>2023-01-31</v>
          </cell>
          <cell r="R186" t="str">
            <v>SAPA</v>
          </cell>
          <cell r="S186" t="str">
            <v>Actif</v>
          </cell>
          <cell r="U186">
            <v>30</v>
          </cell>
          <cell r="V186" t="str">
            <v>2023-01-31</v>
          </cell>
          <cell r="AC186">
            <v>57</v>
          </cell>
          <cell r="AD186">
            <v>0</v>
          </cell>
          <cell r="AE186">
            <v>0</v>
          </cell>
          <cell r="AF186">
            <v>0</v>
          </cell>
          <cell r="AH186" t="str">
            <v>660</v>
          </cell>
          <cell r="AI186" t="str">
            <v>Montréal</v>
          </cell>
          <cell r="AJ186" t="str">
            <v>6081</v>
          </cell>
          <cell r="AK186" t="str">
            <v>Côte-Saint-Luc</v>
          </cell>
          <cell r="AL186" t="str">
            <v>66058</v>
          </cell>
          <cell r="AM186" t="str">
            <v>Côte-Saint-Luc</v>
          </cell>
          <cell r="AN186" t="str">
            <v>5690, BOULEVARD CAVENDISH</v>
          </cell>
          <cell r="AP186" t="str">
            <v>H4W1S7</v>
          </cell>
          <cell r="AQ186" t="str">
            <v>http://sinaimontreal.ca/fr/</v>
          </cell>
          <cell r="AR186" t="str">
            <v>1974-01-01</v>
          </cell>
          <cell r="AT186" t="str">
            <v>(514) 369-2222</v>
          </cell>
          <cell r="AY186" t="str">
            <v>11045176</v>
          </cell>
          <cell r="AZ186" t="str">
            <v>13469796</v>
          </cell>
          <cell r="BA186" t="str">
            <v>Monsieur Lawrence Rosenberg</v>
          </cell>
          <cell r="BB186" t="str">
            <v>Madame Anne Lemay</v>
          </cell>
          <cell r="BC186" t="str">
            <v>CENTRE INTÉGRÉ UNIVERSITAIRE DE SANTÉ ET DE SERVICES SOCIAUX DU CENTRE-OUEST DE-L’ÎLE-DE-MONTRÉAL</v>
          </cell>
          <cell r="BD186">
            <v>2846</v>
          </cell>
          <cell r="BE186" t="str">
            <v>Montréal</v>
          </cell>
          <cell r="BI186" t="str">
            <v>0</v>
          </cell>
          <cell r="BJ186" t="str">
            <v>CTRCAQ</v>
          </cell>
          <cell r="BK186" t="str">
            <v>Public</v>
          </cell>
          <cell r="BL186" t="str">
            <v>2019-05-01</v>
          </cell>
          <cell r="BM186" t="str">
            <v>Nelson Vachon</v>
          </cell>
          <cell r="BN186" t="str">
            <v>Adéquat</v>
          </cell>
          <cell r="BP186" t="str">
            <v>CTRCAQ</v>
          </cell>
        </row>
        <row r="187">
          <cell r="B187" t="str">
            <v>CHSLD VIGI DE MONT-ROYAL</v>
          </cell>
          <cell r="C187" t="str">
            <v>Privé conventionné</v>
          </cell>
          <cell r="D187" t="str">
            <v>VIGI SANTE</v>
          </cell>
          <cell r="E187" t="str">
            <v>CIUSSS DU CENTRE-OUEST DE-L’ÎLE-DE-MONTRÉAL</v>
          </cell>
          <cell r="F187" t="str">
            <v>06 - CIUSSS DU CENTRE-OUEST DE-L’ÎLE-DE-MONTRÉAL</v>
          </cell>
          <cell r="G187" t="str">
            <v>6</v>
          </cell>
          <cell r="H187" t="str">
            <v>Montréal</v>
          </cell>
          <cell r="J187" t="str">
            <v>11045176</v>
          </cell>
          <cell r="K187" t="str">
            <v>CENTRE INTÉGRÉ UNIVERSITAIRE DE SANTÉ ET DE SERVICES SOCIAUX DU CENTRE-OUEST DE-L’ÎLE-DE-MONTRÉAL</v>
          </cell>
          <cell r="L187" t="str">
            <v>607</v>
          </cell>
          <cell r="M187" t="str">
            <v>RLS de Côte-des-Neiges - Métro - Parc-Extension</v>
          </cell>
          <cell r="N187" t="str">
            <v>55477988</v>
          </cell>
          <cell r="O187" t="str">
            <v>CHSLD VIGI DE MONT-ROYAL</v>
          </cell>
          <cell r="P187" t="str">
            <v>Oui</v>
          </cell>
          <cell r="Q187" t="str">
            <v>2023-01-31</v>
          </cell>
          <cell r="R187" t="str">
            <v>SAPA</v>
          </cell>
          <cell r="S187" t="str">
            <v>Actif</v>
          </cell>
          <cell r="U187">
            <v>269</v>
          </cell>
          <cell r="V187" t="str">
            <v>2023-01-31</v>
          </cell>
          <cell r="AC187">
            <v>273</v>
          </cell>
          <cell r="AD187">
            <v>0</v>
          </cell>
          <cell r="AE187">
            <v>0</v>
          </cell>
          <cell r="AF187">
            <v>0</v>
          </cell>
          <cell r="AH187" t="str">
            <v>660</v>
          </cell>
          <cell r="AI187" t="str">
            <v>Montréal</v>
          </cell>
          <cell r="AJ187" t="str">
            <v>6073</v>
          </cell>
          <cell r="AK187" t="str">
            <v>Mont-Royal</v>
          </cell>
          <cell r="AL187" t="str">
            <v>66072</v>
          </cell>
          <cell r="AM187" t="str">
            <v>Mont-Royal</v>
          </cell>
          <cell r="AN187" t="str">
            <v>275, AVENUE BRITTANY</v>
          </cell>
          <cell r="AP187" t="str">
            <v>H3P3C2</v>
          </cell>
          <cell r="AQ187" t="str">
            <v>http://www.vigisante.com/</v>
          </cell>
          <cell r="AR187" t="str">
            <v>1993-09-30</v>
          </cell>
          <cell r="AT187" t="str">
            <v>(514) 739-5593</v>
          </cell>
          <cell r="AY187" t="str">
            <v>11044815</v>
          </cell>
          <cell r="AZ187" t="str">
            <v>55477988</v>
          </cell>
          <cell r="BA187" t="str">
            <v>Madame Agnès Bouisson</v>
          </cell>
          <cell r="BB187" t="str">
            <v/>
          </cell>
          <cell r="BC187" t="str">
            <v>VIGI SANTE LTEE</v>
          </cell>
          <cell r="BD187">
            <v>2827</v>
          </cell>
          <cell r="BE187" t="str">
            <v>Montréal</v>
          </cell>
          <cell r="BI187" t="str">
            <v>0</v>
          </cell>
          <cell r="BJ187" t="str">
            <v>CPM</v>
          </cell>
          <cell r="BK187" t="str">
            <v>Privé conventionné</v>
          </cell>
          <cell r="BP187" t="str">
            <v>CTRCAQ</v>
          </cell>
        </row>
        <row r="188">
          <cell r="B188" t="str">
            <v>CHSLD VIGI REINE-ELIZABETH</v>
          </cell>
          <cell r="C188" t="str">
            <v>Privé conventionné</v>
          </cell>
          <cell r="D188" t="str">
            <v>VIGI SANTE</v>
          </cell>
          <cell r="E188" t="str">
            <v>CIUSSS DU CENTRE-OUEST DE-L’ÎLE-DE-MONTRÉAL</v>
          </cell>
          <cell r="F188" t="str">
            <v>06 - CIUSSS DU CENTRE-OUEST DE-L’ÎLE-DE-MONTRÉAL</v>
          </cell>
          <cell r="G188" t="str">
            <v>6</v>
          </cell>
          <cell r="H188" t="str">
            <v>Montréal</v>
          </cell>
          <cell r="J188" t="str">
            <v>11045176</v>
          </cell>
          <cell r="K188" t="str">
            <v>CENTRE INTÉGRÉ UNIVERSITAIRE DE SANTÉ ET DE SERVICES SOCIAUX DU CENTRE-OUEST DE-L’ÎLE-DE-MONTRÉAL</v>
          </cell>
          <cell r="L188" t="str">
            <v>608</v>
          </cell>
          <cell r="M188" t="str">
            <v>RLS de Côte-Saint-Luc - NDG - Montréal-Ouest</v>
          </cell>
          <cell r="N188" t="str">
            <v>51225407</v>
          </cell>
          <cell r="O188" t="str">
            <v>CHSLD VIGI REINE-ELIZABETH</v>
          </cell>
          <cell r="P188" t="str">
            <v>Oui</v>
          </cell>
          <cell r="Q188" t="str">
            <v>2023-01-31</v>
          </cell>
          <cell r="R188" t="str">
            <v>SAPA</v>
          </cell>
          <cell r="S188" t="str">
            <v>Actif</v>
          </cell>
          <cell r="U188">
            <v>147</v>
          </cell>
          <cell r="V188" t="str">
            <v>2023-01-31</v>
          </cell>
          <cell r="AC188">
            <v>150</v>
          </cell>
          <cell r="AD188">
            <v>0</v>
          </cell>
          <cell r="AE188">
            <v>0</v>
          </cell>
          <cell r="AF188">
            <v>0</v>
          </cell>
          <cell r="AH188" t="str">
            <v>660</v>
          </cell>
          <cell r="AI188" t="str">
            <v>Montréal</v>
          </cell>
          <cell r="AJ188" t="str">
            <v>6082</v>
          </cell>
          <cell r="AK188" t="str">
            <v>Notre-Dame-de-Grâces - Montréal-Ouest</v>
          </cell>
          <cell r="AL188" t="str">
            <v>66023</v>
          </cell>
          <cell r="AM188" t="str">
            <v>Montréal</v>
          </cell>
          <cell r="AN188" t="str">
            <v>2055, AVENUE NORTHCLIFFE</v>
          </cell>
          <cell r="AP188" t="str">
            <v>H4A3K6</v>
          </cell>
          <cell r="AQ188" t="str">
            <v>http://www.vigisante.com/</v>
          </cell>
          <cell r="AR188" t="str">
            <v>2002-04-29</v>
          </cell>
          <cell r="AT188" t="str">
            <v>(514) 788-2085</v>
          </cell>
          <cell r="AY188" t="str">
            <v>11044815</v>
          </cell>
          <cell r="AZ188" t="str">
            <v>51225407</v>
          </cell>
          <cell r="BA188" t="str">
            <v>Madame Agnès Bouisson</v>
          </cell>
          <cell r="BB188" t="str">
            <v/>
          </cell>
          <cell r="BC188" t="str">
            <v>VIGI SANTE LTEE</v>
          </cell>
          <cell r="BD188">
            <v>2824</v>
          </cell>
          <cell r="BE188" t="str">
            <v>Montréal</v>
          </cell>
          <cell r="BI188" t="str">
            <v>0</v>
          </cell>
          <cell r="BJ188" t="str">
            <v>CPM</v>
          </cell>
          <cell r="BK188" t="str">
            <v>Privé conventionné</v>
          </cell>
          <cell r="BL188" t="str">
            <v>2020-01-21</v>
          </cell>
          <cell r="BM188" t="str">
            <v>Nelson Vachon</v>
          </cell>
          <cell r="BN188" t="str">
            <v>Adéquat</v>
          </cell>
          <cell r="BP188" t="str">
            <v>CTRCAQ</v>
          </cell>
        </row>
        <row r="189">
          <cell r="B189" t="str">
            <v>CENTRE D'HEBERGEMENT ARMAND-LAVERGNE</v>
          </cell>
          <cell r="C189" t="str">
            <v>Public</v>
          </cell>
          <cell r="D189" t="str">
            <v>CIUSSS DU CENTRE-SUD-DE-L’ÎLE-DE-MONTRÉAL</v>
          </cell>
          <cell r="E189" t="str">
            <v>CIUSSS DU CENTRE-SUD-DE-L’ÎLE-DE-MONTRÉAL</v>
          </cell>
          <cell r="F189" t="str">
            <v>06 - CIUSSS DU CENTRE-SUD-DE-L’ÎLE-DE-MONTRÉAL</v>
          </cell>
          <cell r="G189" t="str">
            <v>6</v>
          </cell>
          <cell r="H189" t="str">
            <v>Montréal</v>
          </cell>
          <cell r="J189" t="str">
            <v>11045184</v>
          </cell>
          <cell r="K189" t="str">
            <v>CENTRE INTÉGRÉ UNIVERSITAIRE DE SANTÉ ET DE SERVICES SOCIAUX DU CENTRE-SUD-DE-L’ÎLE-DE-MONTRÉAL</v>
          </cell>
          <cell r="L189" t="str">
            <v>609</v>
          </cell>
          <cell r="M189" t="str">
            <v>RLS des Faubourgs - Plateau-Mont-Royal - St-Louis-du-Parc</v>
          </cell>
          <cell r="N189" t="str">
            <v>52756772</v>
          </cell>
          <cell r="O189" t="str">
            <v>ARMAND-LAVERGNE</v>
          </cell>
          <cell r="P189" t="str">
            <v>Oui</v>
          </cell>
          <cell r="Q189" t="str">
            <v>2023-01-31</v>
          </cell>
          <cell r="R189" t="str">
            <v>SAPA</v>
          </cell>
          <cell r="S189" t="str">
            <v>Actif</v>
          </cell>
          <cell r="U189">
            <v>92</v>
          </cell>
          <cell r="V189" t="str">
            <v>2023-01-31</v>
          </cell>
          <cell r="AC189">
            <v>182</v>
          </cell>
          <cell r="AD189">
            <v>0</v>
          </cell>
          <cell r="AE189">
            <v>0</v>
          </cell>
          <cell r="AF189">
            <v>24</v>
          </cell>
          <cell r="AH189" t="str">
            <v>660</v>
          </cell>
          <cell r="AI189" t="str">
            <v>Montréal</v>
          </cell>
          <cell r="AJ189" t="str">
            <v>6093</v>
          </cell>
          <cell r="AK189" t="str">
            <v>Plateau-Mont-Royal</v>
          </cell>
          <cell r="AL189" t="str">
            <v>66023</v>
          </cell>
          <cell r="AM189" t="str">
            <v>Montréal</v>
          </cell>
          <cell r="AN189" t="str">
            <v>3500, RUE CHAPLEAU</v>
          </cell>
          <cell r="AP189" t="str">
            <v>H2K4N3</v>
          </cell>
          <cell r="AQ189" t="str">
            <v>https://http://www.csssjeannemance.ca/</v>
          </cell>
          <cell r="AR189" t="str">
            <v>1983-09-06</v>
          </cell>
          <cell r="AT189" t="str">
            <v>(514) 527-8921</v>
          </cell>
          <cell r="AY189" t="str">
            <v>11045184</v>
          </cell>
          <cell r="AZ189" t="str">
            <v>52756772</v>
          </cell>
          <cell r="BA189" t="str">
            <v>Madame Sonia Bélanger</v>
          </cell>
          <cell r="BB189" t="str">
            <v>Monsieur Jacques Couillard</v>
          </cell>
          <cell r="BC189" t="str">
            <v>CENTRE INTÉGRÉ UNIVERSITAIRE DE SANTÉ ET DE SERVICES SOCIAUX DU CENTRE-SUD-DE-L’ÎLE-DE-MONTRÉAL</v>
          </cell>
          <cell r="BD189">
            <v>2806</v>
          </cell>
          <cell r="BE189" t="str">
            <v>Montréal</v>
          </cell>
          <cell r="BI189" t="str">
            <v>0</v>
          </cell>
          <cell r="BJ189" t="str">
            <v>CTRCAQ</v>
          </cell>
          <cell r="BK189" t="str">
            <v>Public</v>
          </cell>
          <cell r="BL189" t="str">
            <v>2019-07-23</v>
          </cell>
          <cell r="BM189" t="str">
            <v>Micheline Bowen</v>
          </cell>
          <cell r="BN189" t="str">
            <v>Très adéquat</v>
          </cell>
          <cell r="BP189" t="str">
            <v>RPCU</v>
          </cell>
        </row>
        <row r="190">
          <cell r="B190" t="str">
            <v>CENTRE D'HEBERGEMENT CHAMPLAIN</v>
          </cell>
          <cell r="C190" t="str">
            <v>Public</v>
          </cell>
          <cell r="D190" t="str">
            <v>CIUSSS DU CENTRE-SUD-DE-L’ÎLE-DE-MONTRÉAL</v>
          </cell>
          <cell r="E190" t="str">
            <v>CIUSSS DU CENTRE-SUD-DE-L’ÎLE-DE-MONTRÉAL</v>
          </cell>
          <cell r="F190" t="str">
            <v>06 - CIUSSS DU CENTRE-SUD-DE-L’ÎLE-DE-MONTRÉAL</v>
          </cell>
          <cell r="G190" t="str">
            <v>6</v>
          </cell>
          <cell r="H190" t="str">
            <v>Montréal</v>
          </cell>
          <cell r="J190" t="str">
            <v>11045184</v>
          </cell>
          <cell r="K190" t="str">
            <v>CENTRE INTÉGRÉ UNIVERSITAIRE DE SANTÉ ET DE SERVICES SOCIAUX DU CENTRE-SUD-DE-L’ÎLE-DE-MONTRÉAL</v>
          </cell>
          <cell r="L190" t="str">
            <v>603</v>
          </cell>
          <cell r="M190" t="str">
            <v>RLS de Verdun - Côte St-Paul - St-Henri - Pointe-St-Charles</v>
          </cell>
          <cell r="N190" t="str">
            <v>51218030</v>
          </cell>
          <cell r="O190" t="str">
            <v>CHAMPLAIN</v>
          </cell>
          <cell r="P190" t="str">
            <v>Oui</v>
          </cell>
          <cell r="Q190" t="str">
            <v>2023-01-31</v>
          </cell>
          <cell r="R190" t="str">
            <v>SAPA</v>
          </cell>
          <cell r="S190" t="str">
            <v>Actif</v>
          </cell>
          <cell r="U190">
            <v>136</v>
          </cell>
          <cell r="V190" t="str">
            <v>2023-01-31</v>
          </cell>
          <cell r="AC190">
            <v>196</v>
          </cell>
          <cell r="AD190">
            <v>0</v>
          </cell>
          <cell r="AE190">
            <v>0</v>
          </cell>
          <cell r="AF190">
            <v>0</v>
          </cell>
          <cell r="AH190" t="str">
            <v>660</v>
          </cell>
          <cell r="AI190" t="str">
            <v>Montréal</v>
          </cell>
          <cell r="AJ190" t="str">
            <v>6032</v>
          </cell>
          <cell r="AK190" t="str">
            <v>Verdun</v>
          </cell>
          <cell r="AL190" t="str">
            <v>66023</v>
          </cell>
          <cell r="AM190" t="str">
            <v>Montréal</v>
          </cell>
          <cell r="AN190" t="str">
            <v>1325, RUE CRAWFORD</v>
          </cell>
          <cell r="AP190" t="str">
            <v>H4H2N6</v>
          </cell>
          <cell r="AQ190" t="str">
            <v>https://http://www.sov.qc.ca/</v>
          </cell>
          <cell r="AR190" t="str">
            <v>1996-03-19</v>
          </cell>
          <cell r="AT190" t="str">
            <v>(514) 766-8513</v>
          </cell>
          <cell r="AY190" t="str">
            <v>11045184</v>
          </cell>
          <cell r="AZ190" t="str">
            <v>51218030</v>
          </cell>
          <cell r="BA190" t="str">
            <v>Madame Sonia Bélanger</v>
          </cell>
          <cell r="BB190" t="str">
            <v>Monsieur Jacques Couillard</v>
          </cell>
          <cell r="BC190" t="str">
            <v>CENTRE INTÉGRÉ UNIVERSITAIRE DE SANTÉ ET DE SERVICES SOCIAUX DU CENTRE-SUD-DE-L’ÎLE-DE-MONTRÉAL</v>
          </cell>
          <cell r="BD190">
            <v>2785</v>
          </cell>
          <cell r="BE190" t="str">
            <v>Montréal</v>
          </cell>
          <cell r="BI190" t="str">
            <v>0</v>
          </cell>
          <cell r="BJ190" t="str">
            <v>CPM</v>
          </cell>
          <cell r="BK190" t="str">
            <v>Public</v>
          </cell>
          <cell r="BL190">
            <v>44656</v>
          </cell>
          <cell r="BN190" t="str">
            <v>Adéquat</v>
          </cell>
          <cell r="BP190" t="str">
            <v>CTRCAQ</v>
          </cell>
        </row>
        <row r="191">
          <cell r="B191" t="str">
            <v>CENTRE D'HEBERGEMENT DE SAINT-HENRI</v>
          </cell>
          <cell r="C191" t="str">
            <v>Public</v>
          </cell>
          <cell r="D191" t="str">
            <v>CIUSSS DU CENTRE-SUD-DE-L’ÎLE-DE-MONTRÉAL</v>
          </cell>
          <cell r="E191" t="str">
            <v>CIUSSS DU CENTRE-SUD-DE-L’ÎLE-DE-MONTRÉAL</v>
          </cell>
          <cell r="F191" t="str">
            <v>06 - CIUSSS DU CENTRE-SUD-DE-L’ÎLE-DE-MONTRÉAL</v>
          </cell>
          <cell r="G191" t="str">
            <v>6</v>
          </cell>
          <cell r="H191" t="str">
            <v>Montréal</v>
          </cell>
          <cell r="J191" t="str">
            <v>11045184</v>
          </cell>
          <cell r="K191" t="str">
            <v>CENTRE INTÉGRÉ UNIVERSITAIRE DE SANTÉ ET DE SERVICES SOCIAUX DU CENTRE-SUD-DE-L’ÎLE-DE-MONTRÉAL</v>
          </cell>
          <cell r="L191" t="str">
            <v>603</v>
          </cell>
          <cell r="M191" t="str">
            <v>RLS de Verdun - Côte St-Paul - St-Henri - Pointe-St-Charles</v>
          </cell>
          <cell r="N191" t="str">
            <v>51228377</v>
          </cell>
          <cell r="O191" t="str">
            <v>DE SAINT-HENRI</v>
          </cell>
          <cell r="P191" t="str">
            <v>Oui</v>
          </cell>
          <cell r="Q191" t="str">
            <v>2023-01-31</v>
          </cell>
          <cell r="R191" t="str">
            <v>SAPA</v>
          </cell>
          <cell r="S191" t="str">
            <v>Actif</v>
          </cell>
          <cell r="U191">
            <v>174</v>
          </cell>
          <cell r="V191" t="str">
            <v>2023-01-31</v>
          </cell>
          <cell r="X191" t="str">
            <v>27</v>
          </cell>
          <cell r="Y191" t="str">
            <v>120</v>
          </cell>
          <cell r="AB191" t="str">
            <v>174</v>
          </cell>
          <cell r="AC191">
            <v>240</v>
          </cell>
          <cell r="AD191">
            <v>0</v>
          </cell>
          <cell r="AE191">
            <v>0</v>
          </cell>
          <cell r="AF191">
            <v>0</v>
          </cell>
          <cell r="AH191" t="str">
            <v>660</v>
          </cell>
          <cell r="AI191" t="str">
            <v>Montréal</v>
          </cell>
          <cell r="AJ191" t="str">
            <v>6034</v>
          </cell>
          <cell r="AK191" t="str">
            <v>Saint-Henri</v>
          </cell>
          <cell r="AL191" t="str">
            <v>66023</v>
          </cell>
          <cell r="AM191" t="str">
            <v>Montréal</v>
          </cell>
          <cell r="AN191" t="str">
            <v>5205, RUE NOTRE-DAME OUEST</v>
          </cell>
          <cell r="AP191" t="str">
            <v>H4C3L2</v>
          </cell>
          <cell r="AQ191" t="str">
            <v>https://http://www.sov.qc.ca/</v>
          </cell>
          <cell r="AR191" t="str">
            <v>2004-07-14</v>
          </cell>
          <cell r="AT191" t="str">
            <v>(514) 931-0851</v>
          </cell>
          <cell r="AY191" t="str">
            <v>11045184</v>
          </cell>
          <cell r="AZ191" t="str">
            <v>51228377</v>
          </cell>
          <cell r="BA191" t="str">
            <v>Madame Sonia Bélanger</v>
          </cell>
          <cell r="BB191" t="str">
            <v>Monsieur Jacques Couillard</v>
          </cell>
          <cell r="BC191" t="str">
            <v>CENTRE INTÉGRÉ UNIVERSITAIRE DE SANTÉ ET DE SERVICES SOCIAUX DU CENTRE-SUD-DE-L’ÎLE-DE-MONTRÉAL</v>
          </cell>
          <cell r="BD191">
            <v>2783</v>
          </cell>
          <cell r="BE191" t="str">
            <v>Montréal</v>
          </cell>
          <cell r="BI191" t="str">
            <v>0</v>
          </cell>
          <cell r="BJ191" t="str">
            <v>CPM</v>
          </cell>
          <cell r="BK191" t="str">
            <v>Public</v>
          </cell>
          <cell r="BL191" t="str">
            <v>2019-05-08</v>
          </cell>
          <cell r="BM191" t="str">
            <v>Micheline Bowen</v>
          </cell>
          <cell r="BN191" t="str">
            <v>Très adéquat</v>
          </cell>
          <cell r="BP191" t="str">
            <v>CPM</v>
          </cell>
        </row>
        <row r="192">
          <cell r="B192" t="str">
            <v>CENTRE D'HEBERGEMENT DE VERDUN</v>
          </cell>
          <cell r="C192" t="str">
            <v>Public</v>
          </cell>
          <cell r="D192" t="str">
            <v>CIUSSS DU CENTRE-SUD-DE-L’ÎLE-DE-MONTRÉAL</v>
          </cell>
          <cell r="E192" t="str">
            <v>CIUSSS DU CENTRE-SUD-DE-L’ÎLE-DE-MONTRÉAL</v>
          </cell>
          <cell r="F192" t="str">
            <v>06 - CIUSSS DU CENTRE-SUD-DE-L’ÎLE-DE-MONTRÉAL</v>
          </cell>
          <cell r="G192" t="str">
            <v>6</v>
          </cell>
          <cell r="H192" t="str">
            <v>Montréal</v>
          </cell>
          <cell r="J192" t="str">
            <v>11045184</v>
          </cell>
          <cell r="K192" t="str">
            <v>CENTRE INTÉGRÉ UNIVERSITAIRE DE SANTÉ ET DE SERVICES SOCIAUX DU CENTRE-SUD-DE-L’ÎLE-DE-MONTRÉAL</v>
          </cell>
          <cell r="L192" t="str">
            <v>603</v>
          </cell>
          <cell r="M192" t="str">
            <v>RLS de Verdun - Côte St-Paul - St-Henri - Pointe-St-Charles</v>
          </cell>
          <cell r="N192" t="str">
            <v>51497576</v>
          </cell>
          <cell r="O192" t="str">
            <v>DE VERDUN</v>
          </cell>
          <cell r="P192" t="str">
            <v>Oui</v>
          </cell>
          <cell r="Q192" t="str">
            <v>2023-01-31</v>
          </cell>
          <cell r="R192" t="str">
            <v>SAPA</v>
          </cell>
          <cell r="S192" t="str">
            <v>Actif</v>
          </cell>
          <cell r="U192">
            <v>220</v>
          </cell>
          <cell r="V192" t="str">
            <v>2023-01-31</v>
          </cell>
          <cell r="AC192">
            <v>220</v>
          </cell>
          <cell r="AD192">
            <v>0</v>
          </cell>
          <cell r="AE192">
            <v>0</v>
          </cell>
          <cell r="AF192">
            <v>0</v>
          </cell>
          <cell r="AH192" t="str">
            <v>660</v>
          </cell>
          <cell r="AI192" t="str">
            <v>Montréal</v>
          </cell>
          <cell r="AJ192" t="str">
            <v>6032</v>
          </cell>
          <cell r="AK192" t="str">
            <v>Verdun</v>
          </cell>
          <cell r="AL192" t="str">
            <v>66023</v>
          </cell>
          <cell r="AM192" t="str">
            <v>Montréal</v>
          </cell>
          <cell r="AN192" t="str">
            <v>5500, BOULEVARD LASALLE</v>
          </cell>
          <cell r="AP192" t="str">
            <v>H4H1N9</v>
          </cell>
          <cell r="AQ192" t="str">
            <v>https://http://www.sov.qc.ca/</v>
          </cell>
          <cell r="AR192" t="str">
            <v>1974-01-01</v>
          </cell>
          <cell r="AT192" t="str">
            <v>(514) 769-8801</v>
          </cell>
          <cell r="AW192" t="str">
            <v>Cette installation de CHSLD s'appellait Centre d'hébergement DU MANOIR-DE-VERDUN jusqu'en septembre 2016. En effet, à la suite du processus de modification des noms des différentes installations dont les CHSLD qui  a été entrepris par la DEGERI, Ce CHSLD a également changé de nom.</v>
          </cell>
          <cell r="AY192" t="str">
            <v>11045184</v>
          </cell>
          <cell r="AZ192" t="str">
            <v>51497576</v>
          </cell>
          <cell r="BA192" t="str">
            <v>Madame Sonia Bélanger</v>
          </cell>
          <cell r="BB192" t="str">
            <v>Monsieur Jacques Couillard</v>
          </cell>
          <cell r="BC192" t="str">
            <v>CENTRE INTÉGRÉ UNIVERSITAIRE DE SANTÉ ET DE SERVICES SOCIAUX DU CENTRE-SUD-DE-L’ÎLE-DE-MONTRÉAL</v>
          </cell>
          <cell r="BD192">
            <v>2786</v>
          </cell>
          <cell r="BE192" t="str">
            <v>Montréal</v>
          </cell>
          <cell r="BI192" t="str">
            <v>0</v>
          </cell>
          <cell r="BJ192" t="str">
            <v>CPM</v>
          </cell>
          <cell r="BK192" t="str">
            <v>Public</v>
          </cell>
          <cell r="BL192" t="str">
            <v>2020-03-10</v>
          </cell>
          <cell r="BM192" t="str">
            <v>Micheline Bowen</v>
          </cell>
          <cell r="BN192" t="str">
            <v>Très adéquat</v>
          </cell>
          <cell r="BP192" t="str">
            <v>RPCU</v>
          </cell>
        </row>
        <row r="193">
          <cell r="B193" t="str">
            <v>CENTRE D'HEBERGEMENT DES SEIGNEURS</v>
          </cell>
          <cell r="C193" t="str">
            <v>Public</v>
          </cell>
          <cell r="D193" t="str">
            <v>CIUSSS DU CENTRE-SUD-DE-L’ÎLE-DE-MONTRÉAL</v>
          </cell>
          <cell r="E193" t="str">
            <v>CIUSSS DU CENTRE-SUD-DE-L’ÎLE-DE-MONTRÉAL</v>
          </cell>
          <cell r="F193" t="str">
            <v>06 - CIUSSS DU CENTRE-SUD-DE-L’ÎLE-DE-MONTRÉAL</v>
          </cell>
          <cell r="G193" t="str">
            <v>6</v>
          </cell>
          <cell r="H193" t="str">
            <v>Montréal</v>
          </cell>
          <cell r="J193" t="str">
            <v>11045184</v>
          </cell>
          <cell r="K193" t="str">
            <v>CENTRE INTÉGRÉ UNIVERSITAIRE DE SANTÉ ET DE SERVICES SOCIAUX DU CENTRE-SUD-DE-L’ÎLE-DE-MONTRÉAL</v>
          </cell>
          <cell r="L193" t="str">
            <v>603</v>
          </cell>
          <cell r="M193" t="str">
            <v>RLS de Verdun - Côte St-Paul - St-Henri - Pointe-St-Charles</v>
          </cell>
          <cell r="N193" t="str">
            <v>54583364</v>
          </cell>
          <cell r="O193" t="str">
            <v>DES SEIGNEURS</v>
          </cell>
          <cell r="P193" t="str">
            <v>Oui</v>
          </cell>
          <cell r="Q193" t="str">
            <v>2023-01-31</v>
          </cell>
          <cell r="R193" t="str">
            <v>SAPA</v>
          </cell>
          <cell r="S193" t="str">
            <v>Actif</v>
          </cell>
          <cell r="U193">
            <v>168</v>
          </cell>
          <cell r="V193" t="str">
            <v>2023-01-31</v>
          </cell>
          <cell r="AC193">
            <v>168</v>
          </cell>
          <cell r="AD193">
            <v>0</v>
          </cell>
          <cell r="AE193">
            <v>0</v>
          </cell>
          <cell r="AF193">
            <v>0</v>
          </cell>
          <cell r="AH193" t="str">
            <v>660</v>
          </cell>
          <cell r="AI193" t="str">
            <v>Montréal</v>
          </cell>
          <cell r="AJ193" t="str">
            <v>6034</v>
          </cell>
          <cell r="AK193" t="str">
            <v>Saint-Henri</v>
          </cell>
          <cell r="AL193" t="str">
            <v>66023</v>
          </cell>
          <cell r="AM193" t="str">
            <v>Montréal</v>
          </cell>
          <cell r="AN193" t="str">
            <v>1800, RUE SAINT-JACQUES</v>
          </cell>
          <cell r="AP193" t="str">
            <v>H3J2R5</v>
          </cell>
          <cell r="AQ193" t="str">
            <v>https://http://www.sov.qc.ca/</v>
          </cell>
          <cell r="AR193" t="str">
            <v>1994-12-01</v>
          </cell>
          <cell r="AT193" t="str">
            <v>(514) 935-4681</v>
          </cell>
          <cell r="AY193" t="str">
            <v>11045184</v>
          </cell>
          <cell r="AZ193" t="str">
            <v>54583364</v>
          </cell>
          <cell r="BA193" t="str">
            <v>Madame Sonia Bélanger</v>
          </cell>
          <cell r="BB193" t="str">
            <v>Monsieur Jacques Couillard</v>
          </cell>
          <cell r="BC193" t="str">
            <v>CENTRE INTÉGRÉ UNIVERSITAIRE DE SANTÉ ET DE SERVICES SOCIAUX DU CENTRE-SUD-DE-L’ÎLE-DE-MONTRÉAL</v>
          </cell>
          <cell r="BD193">
            <v>2784</v>
          </cell>
          <cell r="BE193" t="str">
            <v>Montréal</v>
          </cell>
          <cell r="BI193" t="str">
            <v>0</v>
          </cell>
          <cell r="BJ193" t="str">
            <v>CPM</v>
          </cell>
          <cell r="BK193" t="str">
            <v>Public</v>
          </cell>
          <cell r="BP193" t="str">
            <v>CPM</v>
          </cell>
        </row>
        <row r="194">
          <cell r="B194" t="str">
            <v>CENTRE D'HEBERGEMENT DU MANOIR-DE-L'AGE-D'OR</v>
          </cell>
          <cell r="C194" t="str">
            <v>Public</v>
          </cell>
          <cell r="D194" t="str">
            <v>CIUSSS DU CENTRE-SUD-DE-L’ÎLE-DE-MONTRÉAL</v>
          </cell>
          <cell r="E194" t="str">
            <v>CIUSSS DU CENTRE-SUD-DE-L’ÎLE-DE-MONTRÉAL</v>
          </cell>
          <cell r="F194" t="str">
            <v>06 - CIUSSS DU CENTRE-SUD-DE-L’ÎLE-DE-MONTRÉAL</v>
          </cell>
          <cell r="G194" t="str">
            <v>6</v>
          </cell>
          <cell r="H194" t="str">
            <v>Montréal</v>
          </cell>
          <cell r="J194" t="str">
            <v>11045184</v>
          </cell>
          <cell r="K194" t="str">
            <v>CENTRE INTÉGRÉ UNIVERSITAIRE DE SANTÉ ET DE SERVICES SOCIAUX DU CENTRE-SUD-DE-L’ÎLE-DE-MONTRÉAL</v>
          </cell>
          <cell r="L194" t="str">
            <v>607</v>
          </cell>
          <cell r="M194" t="str">
            <v>RLS de Côte-des-Neiges - Métro - Parc-Extension</v>
          </cell>
          <cell r="N194" t="str">
            <v>51220283</v>
          </cell>
          <cell r="O194" t="str">
            <v>DU MANOIR-DE-L'AGE-D'OR</v>
          </cell>
          <cell r="P194" t="str">
            <v>Oui</v>
          </cell>
          <cell r="Q194" t="str">
            <v>2023-01-31</v>
          </cell>
          <cell r="R194" t="str">
            <v>SAPA</v>
          </cell>
          <cell r="S194" t="str">
            <v>Actif</v>
          </cell>
          <cell r="T194" t="str">
            <v xml:space="preserve">L'établissement a fait mention que ce CHSLD sera transféré au CIUSSS du CENTRE Ouest de l'île de Montréal mais sans donner d'autres précisions y afférentes </v>
          </cell>
          <cell r="U194">
            <v>165</v>
          </cell>
          <cell r="V194" t="str">
            <v>2023-01-31</v>
          </cell>
          <cell r="AC194">
            <v>169</v>
          </cell>
          <cell r="AD194">
            <v>0</v>
          </cell>
          <cell r="AE194">
            <v>0</v>
          </cell>
          <cell r="AF194">
            <v>0</v>
          </cell>
          <cell r="AH194" t="str">
            <v>660</v>
          </cell>
          <cell r="AI194" t="str">
            <v>Montréal</v>
          </cell>
          <cell r="AJ194" t="str">
            <v>6074</v>
          </cell>
          <cell r="AK194" t="str">
            <v>Métro</v>
          </cell>
          <cell r="AL194" t="str">
            <v>66023</v>
          </cell>
          <cell r="AM194" t="str">
            <v>Montréal</v>
          </cell>
          <cell r="AN194" t="str">
            <v>3430, RUE JEANNE-MANCE</v>
          </cell>
          <cell r="AP194" t="str">
            <v>H2X2J9</v>
          </cell>
          <cell r="AQ194" t="str">
            <v>https://http://www.csssjeannemance.ca/</v>
          </cell>
          <cell r="AR194" t="str">
            <v>1997-04-01</v>
          </cell>
          <cell r="AT194" t="str">
            <v>(514) 842-1147</v>
          </cell>
          <cell r="AY194" t="str">
            <v>11045184</v>
          </cell>
          <cell r="AZ194" t="str">
            <v>51220283</v>
          </cell>
          <cell r="BA194" t="str">
            <v>Madame Sonia Bélanger</v>
          </cell>
          <cell r="BB194" t="str">
            <v>Monsieur Jacques Couillard</v>
          </cell>
          <cell r="BC194" t="str">
            <v>CENTRE INTÉGRÉ UNIVERSITAIRE DE SANTÉ ET DE SERVICES SOCIAUX DU CENTRE-SUD-DE-L’ÎLE-DE-MONTRÉAL</v>
          </cell>
          <cell r="BD194">
            <v>2803</v>
          </cell>
          <cell r="BE194" t="str">
            <v>Montréal</v>
          </cell>
          <cell r="BI194" t="str">
            <v>0</v>
          </cell>
          <cell r="BJ194" t="str">
            <v>CTRCAQ</v>
          </cell>
          <cell r="BK194" t="str">
            <v>Public</v>
          </cell>
          <cell r="BL194" t="str">
            <v>2018-09-25</v>
          </cell>
          <cell r="BM194" t="str">
            <v>Micheline Bowen</v>
          </cell>
          <cell r="BN194" t="str">
            <v>Adéquat</v>
          </cell>
          <cell r="BP194" t="str">
            <v>CPM</v>
          </cell>
        </row>
        <row r="195">
          <cell r="B195" t="str">
            <v>CENTRE D'HEBERGEMENT EMILIE-GAMELIN</v>
          </cell>
          <cell r="C195" t="str">
            <v>Public</v>
          </cell>
          <cell r="D195" t="str">
            <v>CIUSSS DU CENTRE-SUD-DE-L’ÎLE-DE-MONTRÉAL</v>
          </cell>
          <cell r="E195" t="str">
            <v>CIUSSS DU CENTRE-SUD-DE-L’ÎLE-DE-MONTRÉAL</v>
          </cell>
          <cell r="F195" t="str">
            <v>06 - CIUSSS DU CENTRE-SUD-DE-L’ÎLE-DE-MONTRÉAL</v>
          </cell>
          <cell r="G195" t="str">
            <v>6</v>
          </cell>
          <cell r="H195" t="str">
            <v>Montréal</v>
          </cell>
          <cell r="J195" t="str">
            <v>11045184</v>
          </cell>
          <cell r="K195" t="str">
            <v>CENTRE INTÉGRÉ UNIVERSITAIRE DE SANTÉ ET DE SERVICES SOCIAUX DU CENTRE-SUD-DE-L’ÎLE-DE-MONTRÉAL</v>
          </cell>
          <cell r="L195" t="str">
            <v>609</v>
          </cell>
          <cell r="M195" t="str">
            <v>RLS des Faubourgs - Plateau-Mont-Royal - St-Louis-du-Parc</v>
          </cell>
          <cell r="N195" t="str">
            <v>51228542</v>
          </cell>
          <cell r="O195" t="str">
            <v>EMILIE-GAMELIN</v>
          </cell>
          <cell r="P195" t="str">
            <v>Oui</v>
          </cell>
          <cell r="Q195" t="str">
            <v>2023-01-31</v>
          </cell>
          <cell r="R195" t="str">
            <v>SAPA</v>
          </cell>
          <cell r="S195" t="str">
            <v>Actif</v>
          </cell>
          <cell r="U195">
            <v>184</v>
          </cell>
          <cell r="V195" t="str">
            <v>2023-01-31</v>
          </cell>
          <cell r="AC195">
            <v>184</v>
          </cell>
          <cell r="AD195">
            <v>0</v>
          </cell>
          <cell r="AE195">
            <v>0</v>
          </cell>
          <cell r="AF195">
            <v>37</v>
          </cell>
          <cell r="AH195" t="str">
            <v>660</v>
          </cell>
          <cell r="AI195" t="str">
            <v>Montréal</v>
          </cell>
          <cell r="AJ195" t="str">
            <v>6092</v>
          </cell>
          <cell r="AK195" t="str">
            <v>Montréal - Centre-Sud</v>
          </cell>
          <cell r="AL195" t="str">
            <v>66023</v>
          </cell>
          <cell r="AM195" t="str">
            <v>Montréal</v>
          </cell>
          <cell r="AN195" t="str">
            <v>1440, RUE DUFRESNE</v>
          </cell>
          <cell r="AP195" t="str">
            <v>H2K3J3</v>
          </cell>
          <cell r="AQ195" t="str">
            <v>https://http://www.csssjeannemance.ca/</v>
          </cell>
          <cell r="AR195" t="str">
            <v>2004-07-14</v>
          </cell>
          <cell r="AT195" t="str">
            <v>(514) 527-8921</v>
          </cell>
          <cell r="AY195" t="str">
            <v>11045184</v>
          </cell>
          <cell r="AZ195" t="str">
            <v>51228542</v>
          </cell>
          <cell r="BA195" t="str">
            <v>Madame Sonia Bélanger</v>
          </cell>
          <cell r="BB195" t="str">
            <v>Monsieur Jacques Couillard</v>
          </cell>
          <cell r="BC195" t="str">
            <v>CENTRE INTÉGRÉ UNIVERSITAIRE DE SANTÉ ET DE SERVICES SOCIAUX DU CENTRE-SUD-DE-L’ÎLE-DE-MONTRÉAL</v>
          </cell>
          <cell r="BD195">
            <v>2807</v>
          </cell>
          <cell r="BE195" t="str">
            <v>Montréal</v>
          </cell>
          <cell r="BI195" t="str">
            <v>0</v>
          </cell>
          <cell r="BJ195" t="str">
            <v>CTRCAQ</v>
          </cell>
          <cell r="BK195" t="str">
            <v>Public</v>
          </cell>
          <cell r="BL195" t="str">
            <v>2022-06-29</v>
          </cell>
          <cell r="BM195" t="str">
            <v>Micheline Bowen</v>
          </cell>
          <cell r="BN195" t="str">
            <v>Très adéquat</v>
          </cell>
          <cell r="BP195" t="str">
            <v>CTRCAQ</v>
          </cell>
        </row>
        <row r="196">
          <cell r="B196" t="str">
            <v>CENTRE D'HEBERGEMENT ERNEST-ROUTHIER</v>
          </cell>
          <cell r="C196" t="str">
            <v>Public</v>
          </cell>
          <cell r="D196" t="str">
            <v>CIUSSS DU CENTRE-SUD-DE-L’ÎLE-DE-MONTRÉAL</v>
          </cell>
          <cell r="E196" t="str">
            <v>CIUSSS DU CENTRE-SUD-DE-L’ÎLE-DE-MONTRÉAL</v>
          </cell>
          <cell r="F196" t="str">
            <v>06 - CIUSSS DU CENTRE-SUD-DE-L’ÎLE-DE-MONTRÉAL</v>
          </cell>
          <cell r="G196" t="str">
            <v>6</v>
          </cell>
          <cell r="H196" t="str">
            <v>Montréal</v>
          </cell>
          <cell r="J196" t="str">
            <v>11045184</v>
          </cell>
          <cell r="K196" t="str">
            <v>CENTRE INTÉGRÉ UNIVERSITAIRE DE SANTÉ ET DE SERVICES SOCIAUX DU CENTRE-SUD-DE-L’ÎLE-DE-MONTRÉAL</v>
          </cell>
          <cell r="L196" t="str">
            <v>609</v>
          </cell>
          <cell r="M196" t="str">
            <v>RLS des Faubourgs - Plateau-Mont-Royal - St-Louis-du-Parc</v>
          </cell>
          <cell r="N196" t="str">
            <v>52266889</v>
          </cell>
          <cell r="O196" t="str">
            <v>ERNEST-ROUTHIER</v>
          </cell>
          <cell r="P196" t="str">
            <v>Oui</v>
          </cell>
          <cell r="Q196" t="str">
            <v>2023-01-31</v>
          </cell>
          <cell r="R196" t="str">
            <v>SAPA</v>
          </cell>
          <cell r="S196" t="str">
            <v>Actif</v>
          </cell>
          <cell r="U196">
            <v>96</v>
          </cell>
          <cell r="V196" t="str">
            <v>2023-01-31</v>
          </cell>
          <cell r="Y196" t="str">
            <v>96</v>
          </cell>
          <cell r="AA196" t="str">
            <v>4</v>
          </cell>
          <cell r="AB196" t="str">
            <v>71</v>
          </cell>
          <cell r="AC196">
            <v>96</v>
          </cell>
          <cell r="AD196">
            <v>0</v>
          </cell>
          <cell r="AE196">
            <v>0</v>
          </cell>
          <cell r="AF196">
            <v>0</v>
          </cell>
          <cell r="AH196" t="str">
            <v>660</v>
          </cell>
          <cell r="AI196" t="str">
            <v>Montréal</v>
          </cell>
          <cell r="AJ196" t="str">
            <v>6092</v>
          </cell>
          <cell r="AK196" t="str">
            <v>Montréal - Centre-Sud</v>
          </cell>
          <cell r="AL196" t="str">
            <v>66023</v>
          </cell>
          <cell r="AM196" t="str">
            <v>Montréal</v>
          </cell>
          <cell r="AN196" t="str">
            <v>2110, RUE WOLFE</v>
          </cell>
          <cell r="AP196" t="str">
            <v>H2L4V4</v>
          </cell>
          <cell r="AQ196" t="str">
            <v>https://http://www.csssjeannemance.ca/</v>
          </cell>
          <cell r="AR196" t="str">
            <v>1982-12-13</v>
          </cell>
          <cell r="AT196" t="str">
            <v>(514) 525-2546</v>
          </cell>
          <cell r="AY196" t="str">
            <v>11045184</v>
          </cell>
          <cell r="AZ196" t="str">
            <v>52266889</v>
          </cell>
          <cell r="BA196" t="str">
            <v>Madame Sonia Bélanger</v>
          </cell>
          <cell r="BB196" t="str">
            <v>Monsieur Jacques Couillard</v>
          </cell>
          <cell r="BC196" t="str">
            <v>CENTRE INTÉGRÉ UNIVERSITAIRE DE SANTÉ ET DE SERVICES SOCIAUX DU CENTRE-SUD-DE-L’ÎLE-DE-MONTRÉAL</v>
          </cell>
          <cell r="BD196">
            <v>2808</v>
          </cell>
          <cell r="BE196" t="str">
            <v>Montréal</v>
          </cell>
          <cell r="BI196" t="str">
            <v>0</v>
          </cell>
          <cell r="BJ196" t="str">
            <v>CTRCAQ</v>
          </cell>
          <cell r="BK196" t="str">
            <v>Public</v>
          </cell>
          <cell r="BP196" t="str">
            <v>CTRCAQ</v>
          </cell>
        </row>
        <row r="197">
          <cell r="B197" t="str">
            <v>CENTRE D'HEBERGEMENT JEAN-DE-LA-LANDE</v>
          </cell>
          <cell r="C197" t="str">
            <v>Public</v>
          </cell>
          <cell r="D197" t="str">
            <v>CIUSSS DU CENTRE-SUD-DE-L’ÎLE-DE-MONTRÉAL</v>
          </cell>
          <cell r="E197" t="str">
            <v>CIUSSS DU CENTRE-SUD-DE-L’ÎLE-DE-MONTRÉAL</v>
          </cell>
          <cell r="F197" t="str">
            <v>06 - CIUSSS DU CENTRE-SUD-DE-L’ÎLE-DE-MONTRÉAL</v>
          </cell>
          <cell r="G197" t="str">
            <v>6</v>
          </cell>
          <cell r="H197" t="str">
            <v>Montréal</v>
          </cell>
          <cell r="J197" t="str">
            <v>11045184</v>
          </cell>
          <cell r="K197" t="str">
            <v>CENTRE INTÉGRÉ UNIVERSITAIRE DE SANTÉ ET DE SERVICES SOCIAUX DU CENTRE-SUD-DE-L’ÎLE-DE-MONTRÉAL</v>
          </cell>
          <cell r="L197" t="str">
            <v>609</v>
          </cell>
          <cell r="M197" t="str">
            <v>RLS des Faubourgs - Plateau-Mont-Royal - St-Louis-du-Parc</v>
          </cell>
          <cell r="N197" t="str">
            <v>51217735</v>
          </cell>
          <cell r="O197" t="str">
            <v>JEAN-DE-LA-LANDE</v>
          </cell>
          <cell r="P197" t="str">
            <v>Oui</v>
          </cell>
          <cell r="Q197" t="str">
            <v>2023-01-31</v>
          </cell>
          <cell r="R197" t="str">
            <v>SAPA</v>
          </cell>
          <cell r="S197" t="str">
            <v>Actif</v>
          </cell>
          <cell r="U197">
            <v>276</v>
          </cell>
          <cell r="V197" t="str">
            <v>2023-01-31</v>
          </cell>
          <cell r="AC197">
            <v>268</v>
          </cell>
          <cell r="AD197">
            <v>8</v>
          </cell>
          <cell r="AE197">
            <v>0</v>
          </cell>
          <cell r="AF197">
            <v>0</v>
          </cell>
          <cell r="AH197" t="str">
            <v>660</v>
          </cell>
          <cell r="AI197" t="str">
            <v>Montréal</v>
          </cell>
          <cell r="AJ197" t="str">
            <v>6093</v>
          </cell>
          <cell r="AK197" t="str">
            <v>Plateau-Mont-Royal</v>
          </cell>
          <cell r="AL197" t="str">
            <v>66023</v>
          </cell>
          <cell r="AM197" t="str">
            <v>Montréal</v>
          </cell>
          <cell r="AN197" t="str">
            <v>4255, AVENUE PAPINEAU</v>
          </cell>
          <cell r="AP197" t="str">
            <v>H2H2P6</v>
          </cell>
          <cell r="AQ197" t="str">
            <v>https://http://www.csssjeannemance.ca/</v>
          </cell>
          <cell r="AR197" t="str">
            <v>1995-12-27</v>
          </cell>
          <cell r="AT197" t="str">
            <v>(514) 526-4981</v>
          </cell>
          <cell r="AW197" t="str">
            <v>Cette installation de CHSLD s'appellait Centre d'hébergement JEAN-DE LA LANDE jusqu'en septembre 2016. En effet, à la suite du processus de modification des noms des différentes installations dont les CHSLD qui  a été entrepris par la DEGERI, Ce CHSLD a également changé de nom.</v>
          </cell>
          <cell r="AY197" t="str">
            <v>11045184</v>
          </cell>
          <cell r="AZ197" t="str">
            <v>51217735</v>
          </cell>
          <cell r="BA197" t="str">
            <v>Madame Sonia Bélanger</v>
          </cell>
          <cell r="BB197" t="str">
            <v>Monsieur Jacques Couillard</v>
          </cell>
          <cell r="BC197" t="str">
            <v>CENTRE INTÉGRÉ UNIVERSITAIRE DE SANTÉ ET DE SERVICES SOCIAUX DU CENTRE-SUD-DE-L’ÎLE-DE-MONTRÉAL</v>
          </cell>
          <cell r="BD197">
            <v>2802</v>
          </cell>
          <cell r="BE197" t="str">
            <v>Montréal</v>
          </cell>
          <cell r="BI197" t="str">
            <v>0</v>
          </cell>
          <cell r="BJ197" t="str">
            <v>CTRCAQ</v>
          </cell>
          <cell r="BK197" t="str">
            <v>Public</v>
          </cell>
          <cell r="BP197" t="str">
            <v>RPCU</v>
          </cell>
        </row>
        <row r="198">
          <cell r="B198" t="str">
            <v>CENTRE D'HEBERGEMENT LOUIS-RIEL</v>
          </cell>
          <cell r="C198" t="str">
            <v>Public</v>
          </cell>
          <cell r="D198" t="str">
            <v>CIUSSS DU CENTRE-SUD-DE-L’ÎLE-DE-MONTRÉAL</v>
          </cell>
          <cell r="E198" t="str">
            <v>CIUSSS DU CENTRE-SUD-DE-L’ÎLE-DE-MONTRÉAL</v>
          </cell>
          <cell r="F198" t="str">
            <v>06 - CIUSSS DU CENTRE-SUD-DE-L’ÎLE-DE-MONTRÉAL</v>
          </cell>
          <cell r="G198" t="str">
            <v>6</v>
          </cell>
          <cell r="H198" t="str">
            <v>Montréal</v>
          </cell>
          <cell r="J198" t="str">
            <v>11045184</v>
          </cell>
          <cell r="K198" t="str">
            <v>CENTRE INTÉGRÉ UNIVERSITAIRE DE SANTÉ ET DE SERVICES SOCIAUX DU CENTRE-SUD-DE-L’ÎLE-DE-MONTRÉAL</v>
          </cell>
          <cell r="L198" t="str">
            <v>603</v>
          </cell>
          <cell r="M198" t="str">
            <v>RLS de Verdun - Côte St-Paul - St-Henri - Pointe-St-Charles</v>
          </cell>
          <cell r="N198" t="str">
            <v>51228328</v>
          </cell>
          <cell r="O198" t="str">
            <v>LOUIS-RIEL</v>
          </cell>
          <cell r="P198" t="str">
            <v>Oui</v>
          </cell>
          <cell r="Q198" t="str">
            <v>2023-01-31</v>
          </cell>
          <cell r="R198" t="str">
            <v>SAPA</v>
          </cell>
          <cell r="S198" t="str">
            <v>Actif</v>
          </cell>
          <cell r="U198">
            <v>100</v>
          </cell>
          <cell r="V198" t="str">
            <v>2023-01-31</v>
          </cell>
          <cell r="AC198">
            <v>100</v>
          </cell>
          <cell r="AD198">
            <v>0</v>
          </cell>
          <cell r="AE198">
            <v>0</v>
          </cell>
          <cell r="AF198">
            <v>0</v>
          </cell>
          <cell r="AH198" t="str">
            <v>660</v>
          </cell>
          <cell r="AI198" t="str">
            <v>Montréal</v>
          </cell>
          <cell r="AJ198" t="str">
            <v>6031</v>
          </cell>
          <cell r="AK198" t="str">
            <v>Pointe-Saint-Charles</v>
          </cell>
          <cell r="AL198" t="str">
            <v>66023</v>
          </cell>
          <cell r="AM198" t="str">
            <v>Montréal</v>
          </cell>
          <cell r="AN198" t="str">
            <v>2120, RUE AUGUSTIN-CANTIN</v>
          </cell>
          <cell r="AP198" t="str">
            <v>H3K3G3</v>
          </cell>
          <cell r="AQ198" t="str">
            <v>https://http://www.sov.qc.ca/</v>
          </cell>
          <cell r="AR198" t="str">
            <v>2004-07-14</v>
          </cell>
          <cell r="AT198" t="str">
            <v>(514) 931-2263</v>
          </cell>
          <cell r="AY198" t="str">
            <v>11045184</v>
          </cell>
          <cell r="AZ198" t="str">
            <v>51228328</v>
          </cell>
          <cell r="BA198" t="str">
            <v>Madame Sonia Bélanger</v>
          </cell>
          <cell r="BB198" t="str">
            <v>Monsieur Jacques Couillard</v>
          </cell>
          <cell r="BC198" t="str">
            <v>CENTRE INTÉGRÉ UNIVERSITAIRE DE SANTÉ ET DE SERVICES SOCIAUX DU CENTRE-SUD-DE-L’ÎLE-DE-MONTRÉAL</v>
          </cell>
          <cell r="BD198">
            <v>2742</v>
          </cell>
          <cell r="BE198" t="str">
            <v>Montréal</v>
          </cell>
          <cell r="BI198" t="str">
            <v>0</v>
          </cell>
          <cell r="BJ198" t="str">
            <v>CPM</v>
          </cell>
          <cell r="BK198" t="str">
            <v>Public</v>
          </cell>
          <cell r="BL198" t="str">
            <v>2019-07-25</v>
          </cell>
          <cell r="BM198" t="str">
            <v>Micheline Bowen</v>
          </cell>
          <cell r="BN198" t="str">
            <v>Très adéquat</v>
          </cell>
          <cell r="BP198" t="str">
            <v>RPCU</v>
          </cell>
        </row>
        <row r="199">
          <cell r="B199" t="str">
            <v>CENTRE D'HEBERGEMENT PAUL-BRUCHESI</v>
          </cell>
          <cell r="C199" t="str">
            <v>Public</v>
          </cell>
          <cell r="D199" t="str">
            <v>CIUSSS DU CENTRE-SUD-DE-L’ÎLE-DE-MONTRÉAL</v>
          </cell>
          <cell r="E199" t="str">
            <v>CIUSSS DU CENTRE-SUD-DE-L’ÎLE-DE-MONTRÉAL</v>
          </cell>
          <cell r="F199" t="str">
            <v>06 - CIUSSS DU CENTRE-SUD-DE-L’ÎLE-DE-MONTRÉAL</v>
          </cell>
          <cell r="G199" t="str">
            <v>6</v>
          </cell>
          <cell r="H199" t="str">
            <v>Montréal</v>
          </cell>
          <cell r="J199" t="str">
            <v>11045184</v>
          </cell>
          <cell r="K199" t="str">
            <v>CENTRE INTÉGRÉ UNIVERSITAIRE DE SANTÉ ET DE SERVICES SOCIAUX DU CENTRE-SUD-DE-L’ÎLE-DE-MONTRÉAL</v>
          </cell>
          <cell r="L199" t="str">
            <v>609</v>
          </cell>
          <cell r="M199" t="str">
            <v>RLS des Faubourgs - Plateau-Mont-Royal - St-Louis-du-Parc</v>
          </cell>
          <cell r="N199" t="str">
            <v>52697893</v>
          </cell>
          <cell r="O199" t="str">
            <v>PAUL-BRUCHESI</v>
          </cell>
          <cell r="P199" t="str">
            <v>Oui</v>
          </cell>
          <cell r="Q199" t="str">
            <v>2023-01-31</v>
          </cell>
          <cell r="R199" t="str">
            <v>SAPA</v>
          </cell>
          <cell r="S199" t="str">
            <v>Actif</v>
          </cell>
          <cell r="U199">
            <v>83</v>
          </cell>
          <cell r="V199" t="str">
            <v>2023-01-31</v>
          </cell>
          <cell r="AC199">
            <v>83</v>
          </cell>
          <cell r="AD199">
            <v>0</v>
          </cell>
          <cell r="AE199">
            <v>0</v>
          </cell>
          <cell r="AF199">
            <v>0</v>
          </cell>
          <cell r="AH199" t="str">
            <v>660</v>
          </cell>
          <cell r="AI199" t="str">
            <v>Montréal</v>
          </cell>
          <cell r="AJ199" t="str">
            <v>6093</v>
          </cell>
          <cell r="AK199" t="str">
            <v>Plateau-Mont-Royal</v>
          </cell>
          <cell r="AL199" t="str">
            <v>66023</v>
          </cell>
          <cell r="AM199" t="str">
            <v>Montréal</v>
          </cell>
          <cell r="AN199" t="str">
            <v>2225, RUE RACHEL EST</v>
          </cell>
          <cell r="AP199" t="str">
            <v>H2H1R4</v>
          </cell>
          <cell r="AQ199" t="str">
            <v>https://http://www.csssjeannemance.ca/</v>
          </cell>
          <cell r="AR199" t="str">
            <v>1983-04-01</v>
          </cell>
          <cell r="AT199" t="str">
            <v>(514) 526-4981</v>
          </cell>
          <cell r="AW199" t="str">
            <v>Cette installation de CHSLD s'appellait Centre d'hébergement BRUCHESI jusqu'en septembre 2016. En effet, à la suite du processus de modification des noms des différentes installations dont les CHSLD qui  a été entrepris par la DEGERI, Ce CHSLD a également changé de nom.</v>
          </cell>
          <cell r="AY199" t="str">
            <v>11045184</v>
          </cell>
          <cell r="AZ199" t="str">
            <v>52697893</v>
          </cell>
          <cell r="BA199" t="str">
            <v>Madame Sonia Bélanger</v>
          </cell>
          <cell r="BB199" t="str">
            <v>Monsieur Jacques Couillard</v>
          </cell>
          <cell r="BC199" t="str">
            <v>CENTRE INTÉGRÉ UNIVERSITAIRE DE SANTÉ ET DE SERVICES SOCIAUX DU CENTRE-SUD-DE-L’ÎLE-DE-MONTRÉAL</v>
          </cell>
          <cell r="BD199">
            <v>2805</v>
          </cell>
          <cell r="BE199" t="str">
            <v>Montréal</v>
          </cell>
          <cell r="BI199" t="str">
            <v>0</v>
          </cell>
          <cell r="BJ199" t="str">
            <v>CTRCAQ</v>
          </cell>
          <cell r="BK199" t="str">
            <v>Public</v>
          </cell>
          <cell r="BL199" t="str">
            <v>2019-10-30</v>
          </cell>
          <cell r="BM199" t="str">
            <v>Micheline Bowen</v>
          </cell>
          <cell r="BN199" t="str">
            <v>Très adéquat</v>
          </cell>
          <cell r="BP199" t="str">
            <v>RPCU</v>
          </cell>
        </row>
        <row r="200">
          <cell r="B200" t="str">
            <v>CENTRE D'HEBERGEMENT PAUL-EMILE LEGER</v>
          </cell>
          <cell r="C200" t="str">
            <v>Public</v>
          </cell>
          <cell r="D200" t="str">
            <v>CIUSSS DU CENTRE-SUD-DE-L’ÎLE-DE-MONTRÉAL</v>
          </cell>
          <cell r="E200" t="str">
            <v>CIUSSS DU CENTRE-SUD-DE-L’ÎLE-DE-MONTRÉAL</v>
          </cell>
          <cell r="F200" t="str">
            <v>06 - CIUSSS DU CENTRE-SUD-DE-L’ÎLE-DE-MONTRÉAL</v>
          </cell>
          <cell r="G200" t="str">
            <v>6</v>
          </cell>
          <cell r="H200" t="str">
            <v>Montréal</v>
          </cell>
          <cell r="J200" t="str">
            <v>11045184</v>
          </cell>
          <cell r="K200" t="str">
            <v>CENTRE INTÉGRÉ UNIVERSITAIRE DE SANTÉ ET DE SERVICES SOCIAUX DU CENTRE-SUD-DE-L’ÎLE-DE-MONTRÉAL</v>
          </cell>
          <cell r="L200" t="str">
            <v>609</v>
          </cell>
          <cell r="M200" t="str">
            <v>RLS des Faubourgs - Plateau-Mont-Royal - St-Louis-du-Parc</v>
          </cell>
          <cell r="N200" t="str">
            <v>51228534</v>
          </cell>
          <cell r="O200" t="str">
            <v>PAUL-EMILE LEGER</v>
          </cell>
          <cell r="P200" t="str">
            <v>Oui</v>
          </cell>
          <cell r="Q200" t="str">
            <v>2023-01-31</v>
          </cell>
          <cell r="R200" t="str">
            <v>SAPA</v>
          </cell>
          <cell r="S200" t="str">
            <v>Actif</v>
          </cell>
          <cell r="U200">
            <v>193</v>
          </cell>
          <cell r="V200" t="str">
            <v>2023-01-31</v>
          </cell>
          <cell r="W200" t="str">
            <v>Non</v>
          </cell>
          <cell r="X200" t="str">
            <v>49</v>
          </cell>
          <cell r="Y200" t="str">
            <v>98</v>
          </cell>
          <cell r="AA200" t="str">
            <v>6</v>
          </cell>
          <cell r="AB200" t="str">
            <v>196</v>
          </cell>
          <cell r="AC200">
            <v>193</v>
          </cell>
          <cell r="AD200">
            <v>3</v>
          </cell>
          <cell r="AE200">
            <v>0</v>
          </cell>
          <cell r="AF200">
            <v>0</v>
          </cell>
          <cell r="AG200" t="str">
            <v>2014-05-23 &amp;#58; Le Centre d’hébergement du Centre-Ville-de-Montréal devient officiellement le Centre d’hébergement Paul-Émile-Léger
https&amp;#58;//www.csssjeannemance.ca/votre-csss/documentation/salle-de-presse/2014-05-23/</v>
          </cell>
          <cell r="AH200" t="str">
            <v>660</v>
          </cell>
          <cell r="AI200" t="str">
            <v>Montréal</v>
          </cell>
          <cell r="AJ200" t="str">
            <v>6094</v>
          </cell>
          <cell r="AK200" t="str">
            <v>Montréal - Centre-Ville</v>
          </cell>
          <cell r="AL200" t="str">
            <v>66023</v>
          </cell>
          <cell r="AM200" t="str">
            <v>Montréal</v>
          </cell>
          <cell r="AN200" t="str">
            <v>66, BOULEVARD RENE-LEVESQUE EST</v>
          </cell>
          <cell r="AP200" t="str">
            <v>H2X1N3</v>
          </cell>
          <cell r="AQ200" t="str">
            <v>https://http://www.csssjeannemance.ca/</v>
          </cell>
          <cell r="AR200" t="str">
            <v>2004-07-14</v>
          </cell>
          <cell r="AT200" t="str">
            <v>(514) 861-9331</v>
          </cell>
          <cell r="AY200" t="str">
            <v>11045184</v>
          </cell>
          <cell r="AZ200" t="str">
            <v>51228534</v>
          </cell>
          <cell r="BA200" t="str">
            <v>Madame Sonia Bélanger</v>
          </cell>
          <cell r="BB200" t="str">
            <v>Monsieur Jacques Couillard</v>
          </cell>
          <cell r="BC200" t="str">
            <v>CENTRE INTÉGRÉ UNIVERSITAIRE DE SANTÉ ET DE SERVICES SOCIAUX DU CENTRE-SUD-DE-L’ÎLE-DE-MONTRÉAL</v>
          </cell>
          <cell r="BD200">
            <v>2804</v>
          </cell>
          <cell r="BE200" t="str">
            <v>Montréal</v>
          </cell>
          <cell r="BI200" t="str">
            <v>0</v>
          </cell>
          <cell r="BJ200" t="str">
            <v>CTRCAQ</v>
          </cell>
          <cell r="BK200" t="str">
            <v>Public</v>
          </cell>
          <cell r="BL200" t="str">
            <v>2018-08-01</v>
          </cell>
          <cell r="BM200" t="str">
            <v>Micheline Bowen</v>
          </cell>
          <cell r="BN200" t="str">
            <v>Acceptable</v>
          </cell>
          <cell r="BP200" t="str">
            <v>RPCU</v>
          </cell>
        </row>
        <row r="201">
          <cell r="B201" t="str">
            <v>CENTRE D'HEBERGEMENT REAL-MOREL</v>
          </cell>
          <cell r="C201" t="str">
            <v>Public</v>
          </cell>
          <cell r="D201" t="str">
            <v>CIUSSS DU CENTRE-SUD-DE-L’ÎLE-DE-MONTRÉAL</v>
          </cell>
          <cell r="E201" t="str">
            <v>CIUSSS DU CENTRE-SUD-DE-L’ÎLE-DE-MONTRÉAL</v>
          </cell>
          <cell r="F201" t="str">
            <v>06 - CIUSSS DU CENTRE-SUD-DE-L’ÎLE-DE-MONTRÉAL</v>
          </cell>
          <cell r="G201" t="str">
            <v>6</v>
          </cell>
          <cell r="H201" t="str">
            <v>Montréal</v>
          </cell>
          <cell r="J201" t="str">
            <v>11045184</v>
          </cell>
          <cell r="K201" t="str">
            <v>CENTRE INTÉGRÉ UNIVERSITAIRE DE SANTÉ ET DE SERVICES SOCIAUX DU CENTRE-SUD-DE-L’ÎLE-DE-MONTRÉAL</v>
          </cell>
          <cell r="L201" t="str">
            <v>603</v>
          </cell>
          <cell r="M201" t="str">
            <v>RLS de Verdun - Côte St-Paul - St-Henri - Pointe-St-Charles</v>
          </cell>
          <cell r="N201" t="str">
            <v>51228336</v>
          </cell>
          <cell r="O201" t="str">
            <v>REAL-MOREL</v>
          </cell>
          <cell r="P201" t="str">
            <v>Oui</v>
          </cell>
          <cell r="Q201" t="str">
            <v>2023-01-31</v>
          </cell>
          <cell r="R201" t="str">
            <v>SAPA</v>
          </cell>
          <cell r="S201" t="str">
            <v>Actif</v>
          </cell>
          <cell r="U201">
            <v>144</v>
          </cell>
          <cell r="V201" t="str">
            <v>2023-01-31</v>
          </cell>
          <cell r="AC201">
            <v>148</v>
          </cell>
          <cell r="AD201">
            <v>0</v>
          </cell>
          <cell r="AE201">
            <v>0</v>
          </cell>
          <cell r="AF201">
            <v>0</v>
          </cell>
          <cell r="AH201" t="str">
            <v>660</v>
          </cell>
          <cell r="AI201" t="str">
            <v>Montréal</v>
          </cell>
          <cell r="AJ201" t="str">
            <v>6032</v>
          </cell>
          <cell r="AK201" t="str">
            <v>Verdun</v>
          </cell>
          <cell r="AL201" t="str">
            <v>66023</v>
          </cell>
          <cell r="AM201" t="str">
            <v>Montréal</v>
          </cell>
          <cell r="AN201" t="str">
            <v>3500, RUE WELLINGTON</v>
          </cell>
          <cell r="AP201" t="str">
            <v>H4G1T3</v>
          </cell>
          <cell r="AQ201" t="str">
            <v>https://http://www.sov.qc.ca/</v>
          </cell>
          <cell r="AR201" t="str">
            <v>2004-07-14</v>
          </cell>
          <cell r="AT201" t="str">
            <v>(514) 761-5874</v>
          </cell>
          <cell r="AY201" t="str">
            <v>11045184</v>
          </cell>
          <cell r="AZ201" t="str">
            <v>51228336</v>
          </cell>
          <cell r="BA201" t="str">
            <v>Madame Sonia Bélanger</v>
          </cell>
          <cell r="BB201" t="str">
            <v>Monsieur Jacques Couillard</v>
          </cell>
          <cell r="BC201" t="str">
            <v>CENTRE INTÉGRÉ UNIVERSITAIRE DE SANTÉ ET DE SERVICES SOCIAUX DU CENTRE-SUD-DE-L’ÎLE-DE-MONTRÉAL</v>
          </cell>
          <cell r="BD201">
            <v>2743</v>
          </cell>
          <cell r="BE201" t="str">
            <v>Montréal</v>
          </cell>
          <cell r="BI201" t="str">
            <v>0</v>
          </cell>
          <cell r="BJ201" t="str">
            <v>CPM</v>
          </cell>
          <cell r="BK201" t="str">
            <v>Public</v>
          </cell>
          <cell r="BL201" t="str">
            <v>2019-03-19</v>
          </cell>
          <cell r="BM201" t="str">
            <v>Micheline Bowen</v>
          </cell>
          <cell r="BN201" t="str">
            <v>Très adéquat</v>
          </cell>
          <cell r="BP201" t="str">
            <v>CTRCAQ</v>
          </cell>
        </row>
        <row r="202">
          <cell r="B202" t="str">
            <v>CENTRE D'HEBERGEMENT YVON-BRUNET</v>
          </cell>
          <cell r="C202" t="str">
            <v>Public</v>
          </cell>
          <cell r="D202" t="str">
            <v>CIUSSS DU CENTRE-SUD-DE-L’ÎLE-DE-MONTRÉAL</v>
          </cell>
          <cell r="E202" t="str">
            <v>CIUSSS DU CENTRE-SUD-DE-L’ÎLE-DE-MONTRÉAL</v>
          </cell>
          <cell r="F202" t="str">
            <v>06 - CIUSSS DU CENTRE-SUD-DE-L’ÎLE-DE-MONTRÉAL</v>
          </cell>
          <cell r="G202" t="str">
            <v>6</v>
          </cell>
          <cell r="H202" t="str">
            <v>Montréal</v>
          </cell>
          <cell r="J202" t="str">
            <v>11045184</v>
          </cell>
          <cell r="K202" t="str">
            <v>CENTRE INTÉGRÉ UNIVERSITAIRE DE SANTÉ ET DE SERVICES SOCIAUX DU CENTRE-SUD-DE-L’ÎLE-DE-MONTRÉAL</v>
          </cell>
          <cell r="L202" t="str">
            <v>603</v>
          </cell>
          <cell r="M202" t="str">
            <v>RLS de Verdun - Côte St-Paul - St-Henri - Pointe-St-Charles</v>
          </cell>
          <cell r="N202" t="str">
            <v>51228369</v>
          </cell>
          <cell r="O202" t="str">
            <v>YVON-BRUNET</v>
          </cell>
          <cell r="P202" t="str">
            <v>Oui</v>
          </cell>
          <cell r="Q202" t="str">
            <v>2023-01-31</v>
          </cell>
          <cell r="R202" t="str">
            <v>SAPA</v>
          </cell>
          <cell r="S202" t="str">
            <v>Actif</v>
          </cell>
          <cell r="U202">
            <v>154</v>
          </cell>
          <cell r="V202" t="str">
            <v>2023-01-31</v>
          </cell>
          <cell r="AC202">
            <v>185</v>
          </cell>
          <cell r="AD202">
            <v>0</v>
          </cell>
          <cell r="AE202">
            <v>0</v>
          </cell>
          <cell r="AF202">
            <v>24</v>
          </cell>
          <cell r="AH202" t="str">
            <v>660</v>
          </cell>
          <cell r="AI202" t="str">
            <v>Montréal</v>
          </cell>
          <cell r="AJ202" t="str">
            <v>6033</v>
          </cell>
          <cell r="AK202" t="str">
            <v>Saint-Paul</v>
          </cell>
          <cell r="AL202" t="str">
            <v>66023</v>
          </cell>
          <cell r="AM202" t="str">
            <v>Montréal</v>
          </cell>
          <cell r="AN202" t="str">
            <v>6250, AVENUE NEWMAN</v>
          </cell>
          <cell r="AP202" t="str">
            <v>H4E4K4</v>
          </cell>
          <cell r="AQ202" t="str">
            <v>https://http://www.sov.qc.ca/</v>
          </cell>
          <cell r="AR202" t="str">
            <v>2004-07-14</v>
          </cell>
          <cell r="AT202" t="str">
            <v>(514) 765-8000</v>
          </cell>
          <cell r="AY202" t="str">
            <v>11045184</v>
          </cell>
          <cell r="AZ202" t="str">
            <v>51228369</v>
          </cell>
          <cell r="BA202" t="str">
            <v>Madame Sonia Bélanger</v>
          </cell>
          <cell r="BB202" t="str">
            <v>Monsieur Jacques Couillard</v>
          </cell>
          <cell r="BC202" t="str">
            <v>CENTRE INTÉGRÉ UNIVERSITAIRE DE SANTÉ ET DE SERVICES SOCIAUX DU CENTRE-SUD-DE-L’ÎLE-DE-MONTRÉAL</v>
          </cell>
          <cell r="BD202">
            <v>2744</v>
          </cell>
          <cell r="BE202" t="str">
            <v>Montréal</v>
          </cell>
          <cell r="BI202" t="str">
            <v>0</v>
          </cell>
          <cell r="BJ202" t="str">
            <v>CPM</v>
          </cell>
          <cell r="BK202" t="str">
            <v>Public</v>
          </cell>
          <cell r="BL202" t="str">
            <v>2019-11-26</v>
          </cell>
          <cell r="BM202" t="str">
            <v>Micheline Bowen</v>
          </cell>
          <cell r="BN202" t="str">
            <v>Adéquat</v>
          </cell>
          <cell r="BP202" t="str">
            <v>RPCU</v>
          </cell>
        </row>
        <row r="203">
          <cell r="B203" t="str">
            <v>CHSLD ALFRED-DESROCHERS</v>
          </cell>
          <cell r="C203" t="str">
            <v>Public</v>
          </cell>
          <cell r="D203" t="str">
            <v>CIUSSS DU CENTRE-SUD-DE-L’ÎLE-DE-MONTRÉAL</v>
          </cell>
          <cell r="E203" t="str">
            <v>CIUSSS DU CENTRE-SUD-DE-L’ÎLE-DE-MONTRÉAL</v>
          </cell>
          <cell r="F203" t="str">
            <v>06 - CIUSSS DU CENTRE-SUD-DE-L’ÎLE-DE-MONTRÉAL</v>
          </cell>
          <cell r="G203" t="str">
            <v>6</v>
          </cell>
          <cell r="H203" t="str">
            <v>Montréal</v>
          </cell>
          <cell r="J203" t="str">
            <v>11045184</v>
          </cell>
          <cell r="K203" t="str">
            <v>CENTRE INTÉGRÉ UNIVERSITAIRE DE SANTÉ ET DE SERVICES SOCIAUX DU CENTRE-SUD-DE-L’ÎLE-DE-MONTRÉAL</v>
          </cell>
          <cell r="L203" t="str">
            <v>607</v>
          </cell>
          <cell r="M203" t="str">
            <v>RLS de Côte-des-Neiges - Métro - Parc-Extension</v>
          </cell>
          <cell r="N203" t="str">
            <v>52253796</v>
          </cell>
          <cell r="O203" t="str">
            <v>CHSLD ALFRED-DESROCHERS</v>
          </cell>
          <cell r="P203" t="str">
            <v>Oui</v>
          </cell>
          <cell r="Q203" t="str">
            <v>2023-01-31</v>
          </cell>
          <cell r="R203" t="str">
            <v>SAPA</v>
          </cell>
          <cell r="S203" t="str">
            <v>Actif</v>
          </cell>
          <cell r="U203">
            <v>125</v>
          </cell>
          <cell r="V203" t="str">
            <v>2023-01-31</v>
          </cell>
          <cell r="AC203">
            <v>125</v>
          </cell>
          <cell r="AD203">
            <v>0</v>
          </cell>
          <cell r="AE203">
            <v>0</v>
          </cell>
          <cell r="AF203">
            <v>0</v>
          </cell>
          <cell r="AH203" t="str">
            <v>660</v>
          </cell>
          <cell r="AI203" t="str">
            <v>Montréal</v>
          </cell>
          <cell r="AJ203" t="str">
            <v>6072</v>
          </cell>
          <cell r="AK203" t="str">
            <v>Snowdon</v>
          </cell>
          <cell r="AL203" t="str">
            <v>66023</v>
          </cell>
          <cell r="AM203" t="str">
            <v>Montréal</v>
          </cell>
          <cell r="AN203" t="str">
            <v>5325, AVENUE VICTORIA</v>
          </cell>
          <cell r="AP203" t="str">
            <v>H3W2P2</v>
          </cell>
          <cell r="AQ203" t="str">
            <v>http://www.iugm.qc.ca/index.php/fr/</v>
          </cell>
          <cell r="AR203" t="str">
            <v>1983-04-01</v>
          </cell>
          <cell r="AT203" t="str">
            <v>(514) 722-3000</v>
          </cell>
          <cell r="AW203" t="str">
            <v>Cette installation de CHSLD s'appellait Centre d'hébergement PAVILLON ALFRED DESROCHERS jusqu'en septembre 2016. En effet, à la suite du processus de modification des noms des différentes installations dont les CHSLD qui  a été entrepris par la DEGERI, Ce CHSLD a également changé de nom.</v>
          </cell>
          <cell r="AY203" t="str">
            <v>11045184</v>
          </cell>
          <cell r="AZ203" t="str">
            <v>52253796</v>
          </cell>
          <cell r="BA203" t="str">
            <v>Madame Sonia Bélanger</v>
          </cell>
          <cell r="BB203" t="str">
            <v>Monsieur Jacques Couillard</v>
          </cell>
          <cell r="BC203" t="str">
            <v>CENTRE INTÉGRÉ UNIVERSITAIRE DE SANTÉ ET DE SERVICES SOCIAUX DU CENTRE-SUD-DE-L’ÎLE-DE-MONTRÉAL</v>
          </cell>
          <cell r="BD203">
            <v>2854</v>
          </cell>
          <cell r="BE203" t="str">
            <v>Montréal</v>
          </cell>
          <cell r="BI203" t="str">
            <v>0</v>
          </cell>
          <cell r="BJ203" t="str">
            <v>CTRCAQ</v>
          </cell>
          <cell r="BK203" t="str">
            <v>Public</v>
          </cell>
          <cell r="BL203" t="str">
            <v>2022-06-28</v>
          </cell>
          <cell r="BM203" t="str">
            <v>Micheline Bowen</v>
          </cell>
          <cell r="BN203" t="str">
            <v>Acceptable</v>
          </cell>
          <cell r="BP203" t="str">
            <v>CPM</v>
          </cell>
        </row>
        <row r="204">
          <cell r="B204" t="str">
            <v>L'HOPITAL CHINOIS DE MONTREAL (1963)</v>
          </cell>
          <cell r="C204" t="str">
            <v>Public</v>
          </cell>
          <cell r="D204" t="str">
            <v>CIUSSS DU CENTRE-SUD-DE-L’ÎLE-DE-MONTRÉAL</v>
          </cell>
          <cell r="E204" t="str">
            <v>CIUSSS DU CENTRE-SUD-DE-L’ÎLE-DE-MONTRÉAL</v>
          </cell>
          <cell r="F204" t="str">
            <v>06 - CIUSSS DU CENTRE-SUD-DE-L’ÎLE-DE-MONTRÉAL</v>
          </cell>
          <cell r="G204" t="str">
            <v>6</v>
          </cell>
          <cell r="H204" t="str">
            <v>Montréal</v>
          </cell>
          <cell r="J204" t="str">
            <v>11045184</v>
          </cell>
          <cell r="K204" t="str">
            <v>CENTRE INTÉGRÉ UNIVERSITAIRE DE SANTÉ ET DE SERVICES SOCIAUX DU CENTRE-SUD-DE-L’ÎLE-DE-MONTRÉAL</v>
          </cell>
          <cell r="L204" t="str">
            <v>609</v>
          </cell>
          <cell r="M204" t="str">
            <v>RLS des Faubourgs - Plateau-Mont-Royal - St-Louis-du-Parc</v>
          </cell>
          <cell r="N204" t="str">
            <v>12892303</v>
          </cell>
          <cell r="O204" t="str">
            <v>HOPITAL CHINOIS DE MONTREAL</v>
          </cell>
          <cell r="P204" t="str">
            <v>Oui</v>
          </cell>
          <cell r="Q204" t="str">
            <v>2023-01-31</v>
          </cell>
          <cell r="R204" t="str">
            <v>SAPA</v>
          </cell>
          <cell r="S204" t="str">
            <v>Actif</v>
          </cell>
          <cell r="U204">
            <v>128</v>
          </cell>
          <cell r="V204" t="str">
            <v>2023-01-31</v>
          </cell>
          <cell r="X204" t="str">
            <v>24</v>
          </cell>
          <cell r="Y204" t="str">
            <v>64</v>
          </cell>
          <cell r="Z204" t="str">
            <v>0</v>
          </cell>
          <cell r="AA204" t="str">
            <v>4</v>
          </cell>
          <cell r="AC204">
            <v>128</v>
          </cell>
          <cell r="AD204">
            <v>0</v>
          </cell>
          <cell r="AE204">
            <v>0</v>
          </cell>
          <cell r="AF204">
            <v>0</v>
          </cell>
          <cell r="AH204" t="str">
            <v>660</v>
          </cell>
          <cell r="AI204" t="str">
            <v>Montréal</v>
          </cell>
          <cell r="AJ204" t="str">
            <v>6094</v>
          </cell>
          <cell r="AK204" t="str">
            <v>Montréal - Centre-Ville</v>
          </cell>
          <cell r="AL204" t="str">
            <v>66023</v>
          </cell>
          <cell r="AM204" t="str">
            <v>Montréal</v>
          </cell>
          <cell r="AN204" t="str">
            <v>189, AVENUE VIGER EST</v>
          </cell>
          <cell r="AP204" t="str">
            <v>H2X3Y9</v>
          </cell>
          <cell r="AQ204" t="str">
            <v>http://www.montrealchinesehospital.ca/</v>
          </cell>
          <cell r="AR204" t="str">
            <v>1974-01-01</v>
          </cell>
          <cell r="AT204" t="str">
            <v>(514) 871-0961</v>
          </cell>
          <cell r="AW204" t="str">
            <v>Il est à noter que l'on a 4 chambres quadruples, mais on ne peut l'indiquer dans cette fiche. De plus, au contraire de ce qui est indiquer dans la fiche, nous comptons aucune chambre triple</v>
          </cell>
          <cell r="AY204" t="str">
            <v>11045184</v>
          </cell>
          <cell r="AZ204" t="str">
            <v>12892303</v>
          </cell>
          <cell r="BA204" t="str">
            <v>Madame Sonia Bélanger</v>
          </cell>
          <cell r="BB204" t="str">
            <v>Monsieur Jacques Couillard</v>
          </cell>
          <cell r="BC204" t="str">
            <v>CENTRE INTÉGRÉ UNIVERSITAIRE DE SANTÉ ET DE SERVICES SOCIAUX DU CENTRE-SUD-DE-L’ÎLE-DE-MONTRÉAL</v>
          </cell>
          <cell r="BD204">
            <v>2843</v>
          </cell>
          <cell r="BE204" t="str">
            <v>Montréal</v>
          </cell>
          <cell r="BI204" t="str">
            <v>4</v>
          </cell>
          <cell r="BJ204" t="str">
            <v>CTRCAQ</v>
          </cell>
          <cell r="BK204" t="str">
            <v>Public</v>
          </cell>
          <cell r="BL204" t="str">
            <v>2019-10-28</v>
          </cell>
          <cell r="BM204" t="str">
            <v>Micheline Bowen</v>
          </cell>
          <cell r="BN204" t="str">
            <v>Adéquat</v>
          </cell>
          <cell r="BP204" t="str">
            <v>CTRCAQ</v>
          </cell>
        </row>
        <row r="205">
          <cell r="B205" t="str">
            <v>INSTITUT UNIVERSITAIRE DE GÉRIATRIE DE MONTRÉAL</v>
          </cell>
          <cell r="C205" t="str">
            <v>Public</v>
          </cell>
          <cell r="D205" t="str">
            <v>CIUSSS DU CENTRE-SUD-DE-L’ÎLE-DE-MONTRÉAL</v>
          </cell>
          <cell r="E205" t="str">
            <v>CIUSSS DU CENTRE-SUD-DE-L’ÎLE-DE-MONTRÉAL</v>
          </cell>
          <cell r="F205" t="str">
            <v>06 - CIUSSS DU CENTRE-SUD-DE-L’ÎLE-DE-MONTRÉAL</v>
          </cell>
          <cell r="G205" t="str">
            <v>6</v>
          </cell>
          <cell r="H205" t="str">
            <v>Montréal</v>
          </cell>
          <cell r="J205" t="str">
            <v>11045184</v>
          </cell>
          <cell r="K205" t="str">
            <v>CENTRE INTÉGRÉ UNIVERSITAIRE DE SANTÉ ET DE SERVICES SOCIAUX DU CENTRE-SUD-DE-L’ÎLE-DE-MONTRÉAL</v>
          </cell>
          <cell r="L205" t="str">
            <v>607</v>
          </cell>
          <cell r="M205" t="str">
            <v>RLS de Côte-des-Neiges - Métro - Parc-Extension</v>
          </cell>
          <cell r="N205" t="str">
            <v>15103666</v>
          </cell>
          <cell r="O205" t="str">
            <v>PAVILLON COTE-DES-NEIGES</v>
          </cell>
          <cell r="P205" t="str">
            <v>Oui</v>
          </cell>
          <cell r="Q205" t="str">
            <v>2023-01-31</v>
          </cell>
          <cell r="R205" t="str">
            <v>SAPA</v>
          </cell>
          <cell r="S205" t="str">
            <v>Actif</v>
          </cell>
          <cell r="T205" t="str">
            <v xml:space="preserve">Ce CHSLD s'appellait Pavillon Cote des neiges auparavant. Il 248 lits d'hébergement pamanent mais l'établissement a déclaré 152 lits en août 2018 </v>
          </cell>
          <cell r="U205">
            <v>92</v>
          </cell>
          <cell r="V205" t="str">
            <v>2023-01-31</v>
          </cell>
          <cell r="X205" t="str">
            <v>29</v>
          </cell>
          <cell r="Y205" t="str">
            <v>20</v>
          </cell>
          <cell r="Z205" t="str">
            <v>13</v>
          </cell>
          <cell r="AA205" t="str">
            <v>3</v>
          </cell>
          <cell r="AB205" t="str">
            <v>201</v>
          </cell>
          <cell r="AC205">
            <v>254</v>
          </cell>
          <cell r="AD205">
            <v>0</v>
          </cell>
          <cell r="AE205">
            <v>0</v>
          </cell>
          <cell r="AF205">
            <v>0</v>
          </cell>
          <cell r="AH205" t="str">
            <v>660</v>
          </cell>
          <cell r="AI205" t="str">
            <v>Montréal</v>
          </cell>
          <cell r="AJ205" t="str">
            <v>6072</v>
          </cell>
          <cell r="AK205" t="str">
            <v>Snowdon</v>
          </cell>
          <cell r="AL205" t="str">
            <v>66023</v>
          </cell>
          <cell r="AM205" t="str">
            <v>Montréal</v>
          </cell>
          <cell r="AN205" t="str">
            <v>4565, CHEMIN QUEEN MARY</v>
          </cell>
          <cell r="AP205" t="str">
            <v>H3W1W5</v>
          </cell>
          <cell r="AQ205" t="str">
            <v>http://www.iugm.qc.ca/index.php/fr/</v>
          </cell>
          <cell r="AR205" t="str">
            <v>1978-01-18</v>
          </cell>
          <cell r="AT205" t="str">
            <v>(514) 722-3000</v>
          </cell>
          <cell r="AW205" t="str">
            <v>Il faut ajouter 21 chambres à 4 lits</v>
          </cell>
          <cell r="AY205" t="str">
            <v>11045184</v>
          </cell>
          <cell r="AZ205" t="str">
            <v>15103666</v>
          </cell>
          <cell r="BA205" t="str">
            <v>Madame Sonia Bélanger</v>
          </cell>
          <cell r="BB205" t="str">
            <v>Monsieur Jacques Couillard</v>
          </cell>
          <cell r="BC205" t="str">
            <v>CENTRE INTÉGRÉ UNIVERSITAIRE DE SANTÉ ET DE SERVICES SOCIAUX DU CENTRE-SUD-DE-L’ÎLE-DE-MONTRÉAL</v>
          </cell>
          <cell r="BD205">
            <v>2853</v>
          </cell>
          <cell r="BE205" t="str">
            <v>Montréal</v>
          </cell>
          <cell r="BI205" t="str">
            <v>0</v>
          </cell>
          <cell r="BJ205" t="str">
            <v>CTRCAQ</v>
          </cell>
          <cell r="BK205" t="str">
            <v>Public</v>
          </cell>
          <cell r="BL205" t="str">
            <v>2018-10-30</v>
          </cell>
          <cell r="BM205" t="str">
            <v>Micheline Bowen</v>
          </cell>
          <cell r="BN205" t="str">
            <v>Adéquat</v>
          </cell>
          <cell r="BP205" t="str">
            <v>CTRCAQ</v>
          </cell>
        </row>
        <row r="206">
          <cell r="B206" t="str">
            <v>CHSLD ANGELICA</v>
          </cell>
          <cell r="C206" t="str">
            <v>Privé conventionné</v>
          </cell>
          <cell r="D206" t="str">
            <v>ANGELICA</v>
          </cell>
          <cell r="E206" t="str">
            <v>CIUSSS DU NORD-DE-L’ÎLE-DE-MONTRÉAL</v>
          </cell>
          <cell r="F206" t="str">
            <v>06 - CIUSSS DU NORD-DE-L’ÎLE-DE-MONTRÉAL</v>
          </cell>
          <cell r="G206" t="str">
            <v>6</v>
          </cell>
          <cell r="H206" t="str">
            <v>Montréal</v>
          </cell>
          <cell r="J206" t="str">
            <v>11045192</v>
          </cell>
          <cell r="K206" t="str">
            <v>CENTRE INTÉGRÉ UNIVERSITAIRE DE SANTÉ ET DE SERVICES SOCIAUX DU NORD-DE-L’ÎLE-DE-MONTRÉAL</v>
          </cell>
          <cell r="L206" t="str">
            <v>613</v>
          </cell>
          <cell r="M206" t="str">
            <v>RLS d'Ahuntsic - Montréal-Nord</v>
          </cell>
          <cell r="N206" t="str">
            <v>51234979</v>
          </cell>
          <cell r="O206" t="str">
            <v>CHSLD ANGELICA</v>
          </cell>
          <cell r="P206" t="str">
            <v>Oui</v>
          </cell>
          <cell r="Q206" t="str">
            <v>2023-01-31</v>
          </cell>
          <cell r="R206" t="str">
            <v>SAPA</v>
          </cell>
          <cell r="S206" t="str">
            <v>Actif</v>
          </cell>
          <cell r="U206">
            <v>347</v>
          </cell>
          <cell r="V206" t="str">
            <v>2023-01-31</v>
          </cell>
          <cell r="AC206">
            <v>400</v>
          </cell>
          <cell r="AD206">
            <v>0</v>
          </cell>
          <cell r="AE206">
            <v>0</v>
          </cell>
          <cell r="AF206">
            <v>0</v>
          </cell>
          <cell r="AH206" t="str">
            <v>660</v>
          </cell>
          <cell r="AI206" t="str">
            <v>Montréal</v>
          </cell>
          <cell r="AJ206" t="str">
            <v>6131</v>
          </cell>
          <cell r="AK206" t="str">
            <v>Montréal-Nord</v>
          </cell>
          <cell r="AL206" t="str">
            <v>66023</v>
          </cell>
          <cell r="AM206" t="str">
            <v>Montréal</v>
          </cell>
          <cell r="AN206" t="str">
            <v>3435, BOULEVARD GOUIN EST</v>
          </cell>
          <cell r="AP206" t="str">
            <v>H1H1B1</v>
          </cell>
          <cell r="AQ206" t="str">
            <v>http://www.angelica-residence.com/</v>
          </cell>
          <cell r="AR206" t="str">
            <v>1974-01-01</v>
          </cell>
          <cell r="AT206" t="str">
            <v>(514) 324-6110</v>
          </cell>
          <cell r="AY206" t="str">
            <v>12326849</v>
          </cell>
          <cell r="AZ206" t="str">
            <v>51234979</v>
          </cell>
          <cell r="BA206" t="str">
            <v/>
          </cell>
          <cell r="BB206" t="str">
            <v/>
          </cell>
          <cell r="BC206" t="str">
            <v>RESIDENCE ANGELICA</v>
          </cell>
          <cell r="BD206">
            <v>2834</v>
          </cell>
          <cell r="BE206" t="str">
            <v>Montréal</v>
          </cell>
          <cell r="BI206" t="str">
            <v>0</v>
          </cell>
          <cell r="BJ206" t="str">
            <v>RPCU</v>
          </cell>
          <cell r="BK206" t="str">
            <v>Privé conventionné</v>
          </cell>
          <cell r="BP206" t="str">
            <v>CTRCAQ</v>
          </cell>
        </row>
        <row r="207">
          <cell r="B207" t="str">
            <v>RESIDENCE BERTHIAUME-DU TREMBLAY</v>
          </cell>
          <cell r="C207" t="str">
            <v>Privé conventionné</v>
          </cell>
          <cell r="D207" t="str">
            <v>BERTHIAUME-DU TREMBLAY</v>
          </cell>
          <cell r="E207" t="str">
            <v>CIUSSS DU NORD-DE-L’ÎLE-DE-MONTRÉAL</v>
          </cell>
          <cell r="F207" t="str">
            <v>06 - CIUSSS DU NORD-DE-L’ÎLE-DE-MONTRÉAL</v>
          </cell>
          <cell r="G207" t="str">
            <v>6</v>
          </cell>
          <cell r="H207" t="str">
            <v>Montréal</v>
          </cell>
          <cell r="J207" t="str">
            <v>11045192</v>
          </cell>
          <cell r="K207" t="str">
            <v>CENTRE INTÉGRÉ UNIVERSITAIRE DE SANTÉ ET DE SERVICES SOCIAUX DU NORD-DE-L’ÎLE-DE-MONTRÉAL</v>
          </cell>
          <cell r="L207" t="str">
            <v>613</v>
          </cell>
          <cell r="M207" t="str">
            <v>RLS d'Ahuntsic - Montréal-Nord</v>
          </cell>
          <cell r="N207" t="str">
            <v>12383907</v>
          </cell>
          <cell r="O207" t="str">
            <v>RESIDENCE BERTHIAUME-DU TREMBLAY</v>
          </cell>
          <cell r="P207" t="str">
            <v>Oui</v>
          </cell>
          <cell r="Q207" t="str">
            <v>2023-01-31</v>
          </cell>
          <cell r="R207" t="str">
            <v>SAPA</v>
          </cell>
          <cell r="S207" t="str">
            <v>Actif</v>
          </cell>
          <cell r="U207">
            <v>198</v>
          </cell>
          <cell r="V207" t="str">
            <v>2023-01-31</v>
          </cell>
          <cell r="X207" t="str">
            <v>7</v>
          </cell>
          <cell r="Y207" t="str">
            <v>184</v>
          </cell>
          <cell r="AA207" t="str">
            <v>8</v>
          </cell>
          <cell r="AB207" t="str">
            <v>198</v>
          </cell>
          <cell r="AC207">
            <v>246</v>
          </cell>
          <cell r="AD207">
            <v>0</v>
          </cell>
          <cell r="AE207">
            <v>0</v>
          </cell>
          <cell r="AF207">
            <v>0</v>
          </cell>
          <cell r="AH207" t="str">
            <v>660</v>
          </cell>
          <cell r="AI207" t="str">
            <v>Montréal</v>
          </cell>
          <cell r="AJ207" t="str">
            <v>6132</v>
          </cell>
          <cell r="AK207" t="str">
            <v>Ahuntsic</v>
          </cell>
          <cell r="AL207" t="str">
            <v>66023</v>
          </cell>
          <cell r="AM207" t="str">
            <v>Montréal</v>
          </cell>
          <cell r="AN207" t="str">
            <v>1635, BOULEVARD GOUIN EST</v>
          </cell>
          <cell r="AP207" t="str">
            <v>H2C1C2</v>
          </cell>
          <cell r="AQ207" t="str">
            <v>http://residence-berthiaume-du-tremblay.com/</v>
          </cell>
          <cell r="AR207" t="str">
            <v>1974-01-01</v>
          </cell>
          <cell r="AT207" t="str">
            <v>(514) 381-1841</v>
          </cell>
          <cell r="AY207" t="str">
            <v>12383907</v>
          </cell>
          <cell r="AZ207" t="str">
            <v>12383907</v>
          </cell>
          <cell r="BA207" t="str">
            <v/>
          </cell>
          <cell r="BB207" t="str">
            <v/>
          </cell>
          <cell r="BC207" t="str">
            <v>RESIDENCE BERTHIAUME-DUTREMBLAY</v>
          </cell>
          <cell r="BD207">
            <v>2836</v>
          </cell>
          <cell r="BE207" t="str">
            <v>Montréal</v>
          </cell>
          <cell r="BI207" t="str">
            <v>0</v>
          </cell>
          <cell r="BJ207" t="str">
            <v>CPM</v>
          </cell>
          <cell r="BK207" t="str">
            <v>Privé conventionné</v>
          </cell>
          <cell r="BL207" t="str">
            <v>2022-06-9</v>
          </cell>
          <cell r="BM207" t="str">
            <v>Isabelle Ouellet</v>
          </cell>
          <cell r="BN207" t="str">
            <v>Adéquat</v>
          </cell>
          <cell r="BP207" t="str">
            <v>CTRCAQ</v>
          </cell>
        </row>
        <row r="208">
          <cell r="B208" t="str">
            <v>CHSLD ST-VINCENT-MARIE</v>
          </cell>
          <cell r="C208" t="str">
            <v>Privé conventionné</v>
          </cell>
          <cell r="D208" t="str">
            <v>CHSLD AGE3</v>
          </cell>
          <cell r="E208" t="str">
            <v>CIUSSS DU NORD-DE-L’ÎLE-DE-MONTRÉAL</v>
          </cell>
          <cell r="F208" t="str">
            <v>06 - CIUSSS DU NORD-DE-L’ÎLE-DE-MONTRÉAL</v>
          </cell>
          <cell r="G208" t="str">
            <v>6</v>
          </cell>
          <cell r="H208" t="str">
            <v>Montréal</v>
          </cell>
          <cell r="J208" t="str">
            <v>11045192</v>
          </cell>
          <cell r="K208" t="str">
            <v>CENTRE INTÉGRÉ UNIVERSITAIRE DE SANTÉ ET DE SERVICES SOCIAUX DU NORD-DE-L’ÎLE-DE-MONTRÉAL</v>
          </cell>
          <cell r="L208" t="str">
            <v>611</v>
          </cell>
          <cell r="M208" t="str">
            <v>RLS du Nord de l'Île - Saint-Laurent</v>
          </cell>
          <cell r="N208" t="str">
            <v>51234003</v>
          </cell>
          <cell r="O208" t="str">
            <v>CHSLD ST-VINCENT-MARIE</v>
          </cell>
          <cell r="P208" t="str">
            <v>Oui</v>
          </cell>
          <cell r="Q208" t="str">
            <v>2023-01-31</v>
          </cell>
          <cell r="R208" t="str">
            <v>SAPA</v>
          </cell>
          <cell r="S208" t="str">
            <v>Actif</v>
          </cell>
          <cell r="U208">
            <v>66</v>
          </cell>
          <cell r="V208" t="str">
            <v>2023-01-31</v>
          </cell>
          <cell r="AC208">
            <v>66</v>
          </cell>
          <cell r="AD208">
            <v>0</v>
          </cell>
          <cell r="AE208">
            <v>0</v>
          </cell>
          <cell r="AF208">
            <v>0</v>
          </cell>
          <cell r="AH208" t="str">
            <v>660</v>
          </cell>
          <cell r="AI208" t="str">
            <v>Montréal</v>
          </cell>
          <cell r="AJ208" t="str">
            <v>6112</v>
          </cell>
          <cell r="AK208" t="str">
            <v>Saint-Laurent</v>
          </cell>
          <cell r="AL208" t="str">
            <v>66023</v>
          </cell>
          <cell r="AM208" t="str">
            <v>Montréal</v>
          </cell>
          <cell r="AN208" t="str">
            <v>1175, BOULEVARD DE LA COTE-VERTU</v>
          </cell>
          <cell r="AP208" t="str">
            <v>H4L5J1</v>
          </cell>
          <cell r="AQ208" t="str">
            <v>http://www.age-3.com/chsld-saint-vincent-marie.htm</v>
          </cell>
          <cell r="AR208" t="str">
            <v>2012-04-01</v>
          </cell>
          <cell r="AT208" t="str">
            <v>(514) 744-1175</v>
          </cell>
          <cell r="AY208" t="str">
            <v>11044955</v>
          </cell>
          <cell r="AZ208" t="str">
            <v>51234003</v>
          </cell>
          <cell r="BA208" t="str">
            <v/>
          </cell>
          <cell r="BB208" t="str">
            <v/>
          </cell>
          <cell r="BC208" t="str">
            <v>CHSLD AGE3 INC.</v>
          </cell>
          <cell r="BD208">
            <v>2958</v>
          </cell>
          <cell r="BE208" t="str">
            <v>Montréal</v>
          </cell>
          <cell r="BI208" t="str">
            <v>0</v>
          </cell>
          <cell r="BJ208" t="str">
            <v>RPCU</v>
          </cell>
          <cell r="BK208" t="str">
            <v>Privé conventionné</v>
          </cell>
          <cell r="BL208" t="str">
            <v>2019-08-06</v>
          </cell>
          <cell r="BM208" t="str">
            <v>Nelson Vachon</v>
          </cell>
          <cell r="BN208" t="str">
            <v>Acceptable</v>
          </cell>
          <cell r="BP208" t="str">
            <v>CPM</v>
          </cell>
        </row>
        <row r="209">
          <cell r="B209" t="str">
            <v>CENTRE D'HEBERGEMENT CHAMPLAIN-DE-GOUIN</v>
          </cell>
          <cell r="C209" t="str">
            <v>Privé conventionné</v>
          </cell>
          <cell r="D209" t="str">
            <v>GROUPE CHAMPLAIN</v>
          </cell>
          <cell r="E209" t="str">
            <v>CIUSSS DU NORD-DE-L’ÎLE-DE-MONTRÉAL</v>
          </cell>
          <cell r="F209" t="str">
            <v>06 - CIUSSS DU NORD-DE-L’ÎLE-DE-MONTRÉAL</v>
          </cell>
          <cell r="G209" t="str">
            <v>6</v>
          </cell>
          <cell r="H209" t="str">
            <v>Montréal</v>
          </cell>
          <cell r="I209" t="str">
            <v>1104-4682</v>
          </cell>
          <cell r="J209" t="str">
            <v>11045192</v>
          </cell>
          <cell r="K209" t="str">
            <v>CENTRE INTÉGRÉ UNIVERSITAIRE DE SANTÉ ET DE SERVICES SOCIAUX DU NORD-DE-L’ÎLE-DE-MONTRÉAL</v>
          </cell>
          <cell r="L209" t="str">
            <v>613</v>
          </cell>
          <cell r="M209" t="str">
            <v>RLS d'Ahuntsic - Montréal-Nord</v>
          </cell>
          <cell r="N209" t="str">
            <v>51234300</v>
          </cell>
          <cell r="O209" t="str">
            <v>CHAMPLAIN-DE-GOUIN</v>
          </cell>
          <cell r="P209" t="str">
            <v>Oui</v>
          </cell>
          <cell r="Q209" t="str">
            <v>2023-01-31</v>
          </cell>
          <cell r="R209" t="str">
            <v>SAPA</v>
          </cell>
          <cell r="S209" t="str">
            <v>Actif</v>
          </cell>
          <cell r="U209">
            <v>93</v>
          </cell>
          <cell r="V209" t="str">
            <v>2023-01-31</v>
          </cell>
          <cell r="X209" t="str">
            <v>16</v>
          </cell>
          <cell r="Y209" t="str">
            <v>61</v>
          </cell>
          <cell r="AA209" t="str">
            <v>4</v>
          </cell>
          <cell r="AB209" t="str">
            <v>93</v>
          </cell>
          <cell r="AC209">
            <v>93</v>
          </cell>
          <cell r="AD209">
            <v>0</v>
          </cell>
          <cell r="AE209">
            <v>0</v>
          </cell>
          <cell r="AF209">
            <v>0</v>
          </cell>
          <cell r="AH209" t="str">
            <v>660</v>
          </cell>
          <cell r="AI209" t="str">
            <v>Montréal</v>
          </cell>
          <cell r="AJ209" t="str">
            <v>6131</v>
          </cell>
          <cell r="AK209" t="str">
            <v>Montréal-Nord</v>
          </cell>
          <cell r="AL209" t="str">
            <v>66023</v>
          </cell>
          <cell r="AM209" t="str">
            <v>Montréal</v>
          </cell>
          <cell r="AN209" t="str">
            <v>4445, BOULEVARD HENRI-BOURASSA EST</v>
          </cell>
          <cell r="AP209" t="str">
            <v>H1H5M4</v>
          </cell>
          <cell r="AQ209" t="str">
            <v>http://www.groupechamplain.qc.ca/</v>
          </cell>
          <cell r="AR209" t="str">
            <v>2013-04-10</v>
          </cell>
          <cell r="AT209" t="str">
            <v>(514) 327-6209</v>
          </cell>
          <cell r="AY209" t="str">
            <v>11044682</v>
          </cell>
          <cell r="AZ209" t="str">
            <v>51234300</v>
          </cell>
          <cell r="BA209" t="str">
            <v/>
          </cell>
          <cell r="BB209" t="str">
            <v/>
          </cell>
          <cell r="BC209" t="str">
            <v>GROUPE CHAMPLAIN INC.</v>
          </cell>
          <cell r="BD209">
            <v>2818</v>
          </cell>
          <cell r="BE209" t="str">
            <v>Montréal</v>
          </cell>
          <cell r="BI209" t="str">
            <v>0</v>
          </cell>
          <cell r="BJ209" t="str">
            <v>CPM</v>
          </cell>
          <cell r="BK209" t="str">
            <v>Privé conventionné</v>
          </cell>
          <cell r="BL209" t="str">
            <v>2019-07-09</v>
          </cell>
          <cell r="BM209" t="str">
            <v>Nelson Vachon</v>
          </cell>
          <cell r="BN209" t="str">
            <v>Acceptable</v>
          </cell>
          <cell r="BP209" t="str">
            <v>CPM</v>
          </cell>
        </row>
        <row r="210">
          <cell r="B210" t="str">
            <v>CHSLD DE-LA-PETITE-PATRIE</v>
          </cell>
          <cell r="C210" t="str">
            <v>Public</v>
          </cell>
          <cell r="D210" t="str">
            <v>CIUSSS DU NORD-DE-L’ÎLE-DE-MONTRÉAL</v>
          </cell>
          <cell r="E210" t="str">
            <v>CIUSSS DU NORD-DE-L’ÎLE-DE-MONTRÉAL</v>
          </cell>
          <cell r="F210" t="str">
            <v>06 - CIUSSS DU NORD-DE-L’ÎLE-DE-MONTRÉAL</v>
          </cell>
          <cell r="G210" t="str">
            <v>6</v>
          </cell>
          <cell r="H210" t="str">
            <v>Montréal</v>
          </cell>
          <cell r="J210" t="str">
            <v>11045192</v>
          </cell>
          <cell r="K210" t="str">
            <v>CENTRE INTÉGRÉ UNIVERSITAIRE DE SANTÉ ET DE SERVICES SOCIAUX DU  NORD-DE-L’ÎLE-DE-MONTRÉAL</v>
          </cell>
          <cell r="L210" t="str">
            <v>612</v>
          </cell>
          <cell r="M210" t="str">
            <v>RLS de la Petite Patrie - Villeray</v>
          </cell>
          <cell r="N210" t="str">
            <v>52238870</v>
          </cell>
          <cell r="O210" t="str">
            <v>CHSLD DE-LA-PETITE-PATRIE</v>
          </cell>
          <cell r="P210" t="str">
            <v>Oui</v>
          </cell>
          <cell r="Q210" t="str">
            <v>2023-01-31</v>
          </cell>
          <cell r="R210" t="str">
            <v>SAPA</v>
          </cell>
          <cell r="S210" t="str">
            <v>Actif</v>
          </cell>
          <cell r="U210">
            <v>96</v>
          </cell>
          <cell r="V210" t="str">
            <v>2023-01-31</v>
          </cell>
          <cell r="Y210" t="str">
            <v>96</v>
          </cell>
          <cell r="AA210" t="str">
            <v>3</v>
          </cell>
          <cell r="AB210" t="str">
            <v>96</v>
          </cell>
          <cell r="AC210">
            <v>96</v>
          </cell>
          <cell r="AD210">
            <v>0</v>
          </cell>
          <cell r="AE210">
            <v>0</v>
          </cell>
          <cell r="AF210">
            <v>0</v>
          </cell>
          <cell r="AH210" t="str">
            <v>660</v>
          </cell>
          <cell r="AI210" t="str">
            <v>Montréal</v>
          </cell>
          <cell r="AJ210" t="str">
            <v>6122</v>
          </cell>
          <cell r="AK210" t="str">
            <v>Petite Patrie</v>
          </cell>
          <cell r="AL210" t="str">
            <v>66023</v>
          </cell>
          <cell r="AM210" t="str">
            <v>Montréal</v>
          </cell>
          <cell r="AN210" t="str">
            <v>6767, RUE CARTIER</v>
          </cell>
          <cell r="AP210" t="str">
            <v>H2G3G2</v>
          </cell>
          <cell r="AQ210" t="str">
            <v>http://csss-stleonardstmichel.qc.ca/</v>
          </cell>
          <cell r="AR210" t="str">
            <v>1980-12-01</v>
          </cell>
          <cell r="AT210" t="str">
            <v>(514) 722-3000</v>
          </cell>
          <cell r="AW210" t="str">
            <v>Cette installation de CHSLD s'appellait Centre d'hébergement DES QUATRE-SAISONS jusqu'en septembre 2016. En effet, à la suite du processus de modification des noms des différentes installations dont les CHSLD qui  a été entrepris par la DEGERI, Ce CHSLD a également changé de nom.</v>
          </cell>
          <cell r="AY210" t="str">
            <v>11045192</v>
          </cell>
          <cell r="AZ210" t="str">
            <v>52238870</v>
          </cell>
          <cell r="BA210" t="str">
            <v>Monsieur Frédéric Abergel</v>
          </cell>
          <cell r="BB210" t="str">
            <v>Mme Suzanne Lavallée</v>
          </cell>
          <cell r="BC210" t="str">
            <v>CENTRE INTÉGRÉ UNIVERSITAIRE DE SANTÉ ET DE SERVICES SOCIAUX DU NORD-DE-L’ÎLE-DE-MONTRÉAL</v>
          </cell>
          <cell r="BD210">
            <v>2811</v>
          </cell>
          <cell r="BE210" t="str">
            <v>Montréal</v>
          </cell>
          <cell r="BI210" t="str">
            <v>0</v>
          </cell>
          <cell r="BJ210" t="str">
            <v>CPM</v>
          </cell>
          <cell r="BK210" t="str">
            <v>Public</v>
          </cell>
          <cell r="BL210" t="str">
            <v>2019-08-13</v>
          </cell>
          <cell r="BM210" t="str">
            <v>Nelson Vachon</v>
          </cell>
          <cell r="BN210" t="str">
            <v>Acceptable</v>
          </cell>
          <cell r="BP210" t="str">
            <v>CTRCAQ</v>
          </cell>
        </row>
        <row r="211">
          <cell r="B211" t="str">
            <v>LES CEDRES-CENTRE D'ACCUEIL POUR PERSONNES AGEES</v>
          </cell>
          <cell r="C211" t="str">
            <v>Privé conventionné</v>
          </cell>
          <cell r="D211" t="str">
            <v>LES CEDRES</v>
          </cell>
          <cell r="E211" t="str">
            <v>CIUSSS DU NORD-DE-L’ÎLE-DE-MONTRÉAL</v>
          </cell>
          <cell r="F211" t="str">
            <v>06 - CIUSSS DU NORD-DE-L’ÎLE-DE-MONTRÉAL</v>
          </cell>
          <cell r="G211" t="str">
            <v>6</v>
          </cell>
          <cell r="H211" t="str">
            <v>Montréal</v>
          </cell>
          <cell r="J211" t="str">
            <v>11045192</v>
          </cell>
          <cell r="K211" t="str">
            <v>CENTRE INTÉGRÉ UNIVERSITAIRE DE SANTÉ ET DE SERVICES SOCIAUX DU NORD-DE-L’ÎLE-DE-MONTRÉAL</v>
          </cell>
          <cell r="L211" t="str">
            <v>611</v>
          </cell>
          <cell r="M211" t="str">
            <v>RLS du Nord de l'Île - Saint-Laurent</v>
          </cell>
          <cell r="N211" t="str">
            <v>13000732</v>
          </cell>
          <cell r="O211" t="str">
            <v>LES CEDRES</v>
          </cell>
          <cell r="P211" t="str">
            <v>Oui</v>
          </cell>
          <cell r="Q211" t="str">
            <v>2023-01-31</v>
          </cell>
          <cell r="R211" t="str">
            <v>SAPA</v>
          </cell>
          <cell r="S211" t="str">
            <v>Actif</v>
          </cell>
          <cell r="U211">
            <v>32</v>
          </cell>
          <cell r="V211" t="str">
            <v>2023-01-31</v>
          </cell>
          <cell r="W211" t="str">
            <v>Non</v>
          </cell>
          <cell r="X211" t="str">
            <v>4</v>
          </cell>
          <cell r="Y211" t="str">
            <v>24</v>
          </cell>
          <cell r="AB211" t="str">
            <v>32</v>
          </cell>
          <cell r="AC211">
            <v>32</v>
          </cell>
          <cell r="AD211">
            <v>0</v>
          </cell>
          <cell r="AE211">
            <v>0</v>
          </cell>
          <cell r="AF211">
            <v>0</v>
          </cell>
          <cell r="AH211" t="str">
            <v>660</v>
          </cell>
          <cell r="AI211" t="str">
            <v>Montréal</v>
          </cell>
          <cell r="AJ211" t="str">
            <v>6112</v>
          </cell>
          <cell r="AK211" t="str">
            <v>Saint-Laurent</v>
          </cell>
          <cell r="AL211" t="str">
            <v>66023</v>
          </cell>
          <cell r="AM211" t="str">
            <v>Montréal</v>
          </cell>
          <cell r="AN211" t="str">
            <v>1275, BOULEVARD DE LA COTE-VERTU</v>
          </cell>
          <cell r="AO211" t="str">
            <v>SUITE 200</v>
          </cell>
          <cell r="AP211" t="str">
            <v>H4L4V2</v>
          </cell>
          <cell r="AQ211" t="str">
            <v>http://www.centrelescedres.ca/</v>
          </cell>
          <cell r="AR211" t="str">
            <v>1974-01-01</v>
          </cell>
          <cell r="AT211" t="str">
            <v>(514) 389-1023</v>
          </cell>
          <cell r="AY211" t="str">
            <v>13000732</v>
          </cell>
          <cell r="AZ211" t="str">
            <v>13000732</v>
          </cell>
          <cell r="BA211" t="str">
            <v/>
          </cell>
          <cell r="BB211" t="str">
            <v/>
          </cell>
          <cell r="BC211" t="str">
            <v>LES CEDRES-CENTRE D'ACCUEIL POUR PERSONNES AGEES</v>
          </cell>
          <cell r="BD211">
            <v>2844</v>
          </cell>
          <cell r="BE211" t="str">
            <v>Montréal</v>
          </cell>
          <cell r="BI211" t="str">
            <v>0</v>
          </cell>
          <cell r="BJ211" t="str">
            <v>RPCU</v>
          </cell>
          <cell r="BK211" t="str">
            <v>Privé conventionné</v>
          </cell>
          <cell r="BL211" t="str">
            <v>2019-03-21</v>
          </cell>
          <cell r="BM211" t="str">
            <v>Micheline Bowen</v>
          </cell>
          <cell r="BN211" t="str">
            <v>Très adéquat</v>
          </cell>
          <cell r="BP211" t="str">
            <v>CPM</v>
          </cell>
        </row>
        <row r="212">
          <cell r="B212" t="str">
            <v>CENTRE D'HEBERGEMENT AUCLAIR</v>
          </cell>
          <cell r="C212" t="str">
            <v>Public</v>
          </cell>
          <cell r="D212" t="str">
            <v>CIUSSS DU NORD-DE-L’ÎLE-DE-MONTRÉAL</v>
          </cell>
          <cell r="E212" t="str">
            <v>CIUSSS DU NORD-DE-L’ÎLE-DE-MONTRÉAL</v>
          </cell>
          <cell r="F212" t="str">
            <v>06 - CIUSSS DU NORD-DE-L’ÎLE-DE-MONTRÉAL</v>
          </cell>
          <cell r="G212" t="str">
            <v>6</v>
          </cell>
          <cell r="H212" t="str">
            <v>Montréal</v>
          </cell>
          <cell r="J212" t="str">
            <v>11045192</v>
          </cell>
          <cell r="K212" t="str">
            <v>CENTRE INTÉGRÉ UNIVERSITAIRE DE SANTÉ ET DE SERVICES SOCIAUX DU NORD-DE-L’ÎLE-DE-MONTRÉAL</v>
          </cell>
          <cell r="L212" t="str">
            <v>612</v>
          </cell>
          <cell r="M212" t="str">
            <v>RLS de la Petite Patrie - Villeray</v>
          </cell>
          <cell r="N212" t="str">
            <v>54583372</v>
          </cell>
          <cell r="O212" t="str">
            <v>AUCLAIR</v>
          </cell>
          <cell r="P212" t="str">
            <v>Oui</v>
          </cell>
          <cell r="Q212" t="str">
            <v>2023-01-31</v>
          </cell>
          <cell r="R212" t="str">
            <v>SAPA</v>
          </cell>
          <cell r="S212" t="str">
            <v>Actif</v>
          </cell>
          <cell r="U212">
            <v>160</v>
          </cell>
          <cell r="V212" t="str">
            <v>2023-01-31</v>
          </cell>
          <cell r="Y212" t="str">
            <v>160</v>
          </cell>
          <cell r="AA212" t="str">
            <v>5</v>
          </cell>
          <cell r="AB212" t="str">
            <v>160</v>
          </cell>
          <cell r="AC212">
            <v>160</v>
          </cell>
          <cell r="AD212">
            <v>0</v>
          </cell>
          <cell r="AE212">
            <v>0</v>
          </cell>
          <cell r="AF212">
            <v>0</v>
          </cell>
          <cell r="AH212" t="str">
            <v>660</v>
          </cell>
          <cell r="AI212" t="str">
            <v>Montréal</v>
          </cell>
          <cell r="AJ212" t="str">
            <v>6122</v>
          </cell>
          <cell r="AK212" t="str">
            <v>Petite Patrie</v>
          </cell>
          <cell r="AL212" t="str">
            <v>66023</v>
          </cell>
          <cell r="AM212" t="str">
            <v>Montréal</v>
          </cell>
          <cell r="AN212" t="str">
            <v>6910, RUE BOYER</v>
          </cell>
          <cell r="AP212" t="str">
            <v>H2S2J7</v>
          </cell>
          <cell r="AQ212" t="str">
            <v>http://www.cssscoeurdelile.ca/</v>
          </cell>
          <cell r="AR212" t="str">
            <v>1994-12-01</v>
          </cell>
          <cell r="AT212" t="str">
            <v>(514) 272-3011</v>
          </cell>
          <cell r="AY212" t="str">
            <v>11045192</v>
          </cell>
          <cell r="AZ212" t="str">
            <v>54583372</v>
          </cell>
          <cell r="BA212" t="str">
            <v>Monsieur Frédéric Abergel</v>
          </cell>
          <cell r="BB212" t="str">
            <v>Mme Suzanne Lavallée</v>
          </cell>
          <cell r="BC212" t="str">
            <v>CENTRE INTÉGRÉ UNIVERSITAIRE DE SANTÉ ET DE SERVICES SOCIAUX DU NORD-DE-L’ÎLE-DE-MONTRÉAL</v>
          </cell>
          <cell r="BD212">
            <v>2801</v>
          </cell>
          <cell r="BE212" t="str">
            <v>Montréal</v>
          </cell>
          <cell r="BI212" t="str">
            <v>0</v>
          </cell>
          <cell r="BJ212" t="str">
            <v>CTRCAQ</v>
          </cell>
          <cell r="BK212" t="str">
            <v>Public</v>
          </cell>
          <cell r="BL212" t="str">
            <v>2018-07-04</v>
          </cell>
          <cell r="BM212" t="str">
            <v>Micheline Bowen</v>
          </cell>
          <cell r="BN212" t="str">
            <v>Très adéquat</v>
          </cell>
          <cell r="BP212" t="str">
            <v>CPM</v>
          </cell>
        </row>
        <row r="213">
          <cell r="B213" t="str">
            <v>CENTRE D'HEBERGEMENT DE CARTIERVILLE</v>
          </cell>
          <cell r="C213" t="str">
            <v>Public</v>
          </cell>
          <cell r="D213" t="str">
            <v>CIUSSS DU NORD-DE-L’ÎLE-DE-MONTRÉAL</v>
          </cell>
          <cell r="E213" t="str">
            <v>CIUSSS DU NORD-DE-L’ÎLE-DE-MONTRÉAL</v>
          </cell>
          <cell r="F213" t="str">
            <v>06 - CIUSSS DU NORD-DE-L’ÎLE-DE-MONTRÉAL</v>
          </cell>
          <cell r="G213" t="str">
            <v>6</v>
          </cell>
          <cell r="H213" t="str">
            <v>Montréal</v>
          </cell>
          <cell r="J213" t="str">
            <v>11045192</v>
          </cell>
          <cell r="K213" t="str">
            <v>CENTRE INTÉGRÉ UNIVERSITAIRE DE SANTÉ ET DE SERVICES SOCIAUX DU NORD-DE-L’ÎLE-DE-MONTRÉAL</v>
          </cell>
          <cell r="L213" t="str">
            <v>611</v>
          </cell>
          <cell r="M213" t="str">
            <v>RLS du Nord de l'Île - Saint-Laurent</v>
          </cell>
          <cell r="N213" t="str">
            <v>51228450</v>
          </cell>
          <cell r="O213" t="str">
            <v>DE CARTIERVILLE</v>
          </cell>
          <cell r="P213" t="str">
            <v>Oui</v>
          </cell>
          <cell r="Q213" t="str">
            <v>2023-01-31</v>
          </cell>
          <cell r="R213" t="str">
            <v>SAPA</v>
          </cell>
          <cell r="S213" t="str">
            <v>Actif</v>
          </cell>
          <cell r="U213">
            <v>183</v>
          </cell>
          <cell r="V213" t="str">
            <v>2023-01-31</v>
          </cell>
          <cell r="Y213" t="str">
            <v>208</v>
          </cell>
          <cell r="AA213" t="str">
            <v>3</v>
          </cell>
          <cell r="AB213" t="str">
            <v>208</v>
          </cell>
          <cell r="AC213">
            <v>283</v>
          </cell>
          <cell r="AD213">
            <v>2</v>
          </cell>
          <cell r="AE213">
            <v>0</v>
          </cell>
          <cell r="AF213">
            <v>0</v>
          </cell>
          <cell r="AH213" t="str">
            <v>660</v>
          </cell>
          <cell r="AI213" t="str">
            <v>Montréal</v>
          </cell>
          <cell r="AJ213" t="str">
            <v>6111</v>
          </cell>
          <cell r="AK213" t="str">
            <v>Bordeaux-Cartierville</v>
          </cell>
          <cell r="AL213" t="str">
            <v>66023</v>
          </cell>
          <cell r="AM213" t="str">
            <v>Montréal</v>
          </cell>
          <cell r="AN213" t="str">
            <v>12235, RUE GRENET</v>
          </cell>
          <cell r="AP213" t="str">
            <v>H4J2N9</v>
          </cell>
          <cell r="AQ213" t="str">
            <v>http://www.csssbcstl.qc.ca/</v>
          </cell>
          <cell r="AR213" t="str">
            <v>2004-07-14</v>
          </cell>
          <cell r="AT213" t="str">
            <v>(514) 337-7300</v>
          </cell>
          <cell r="AY213" t="str">
            <v>11045192</v>
          </cell>
          <cell r="AZ213" t="str">
            <v>51228450</v>
          </cell>
          <cell r="BA213" t="str">
            <v>Monsieur Frédéric Abergel</v>
          </cell>
          <cell r="BB213" t="str">
            <v>Mme Suzanne Lavallée</v>
          </cell>
          <cell r="BC213" t="str">
            <v>CENTRE INTÉGRÉ UNIVERSITAIRE DE SANTÉ ET DE SERVICES SOCIAUX DU NORD-DE-L’ÎLE-DE-MONTRÉAL</v>
          </cell>
          <cell r="BD213">
            <v>2794</v>
          </cell>
          <cell r="BE213" t="str">
            <v>Montréal</v>
          </cell>
          <cell r="BI213" t="str">
            <v>0</v>
          </cell>
          <cell r="BJ213" t="str">
            <v>CPM</v>
          </cell>
          <cell r="BK213" t="str">
            <v>Public</v>
          </cell>
          <cell r="BL213" t="str">
            <v>2021-10-19</v>
          </cell>
          <cell r="BM213" t="str">
            <v>Nelson Vachon</v>
          </cell>
          <cell r="BN213" t="str">
            <v>Adéquat</v>
          </cell>
          <cell r="BP213" t="str">
            <v>CPM</v>
          </cell>
        </row>
        <row r="214">
          <cell r="B214" t="str">
            <v>CENTRE D'HEBERGEMENT DE SAINT-LAURENT</v>
          </cell>
          <cell r="C214" t="str">
            <v>Public</v>
          </cell>
          <cell r="D214" t="str">
            <v>CIUSSS DU NORD-DE-L’ÎLE-DE-MONTRÉAL</v>
          </cell>
          <cell r="E214" t="str">
            <v>CIUSSS DU NORD-DE-L’ÎLE-DE-MONTRÉAL</v>
          </cell>
          <cell r="F214" t="str">
            <v>06 - CIUSSS DU NORD-DE-L’ÎLE-DE-MONTRÉAL</v>
          </cell>
          <cell r="G214" t="str">
            <v>6</v>
          </cell>
          <cell r="H214" t="str">
            <v>Montréal</v>
          </cell>
          <cell r="J214" t="str">
            <v>11045192</v>
          </cell>
          <cell r="K214" t="str">
            <v>CENTRE INTÉGRÉ UNIVERSITAIRE DE SANTÉ ET DE SERVICES SOCIAUX DU NORD-DE-L’ÎLE-DE-MONTRÉAL</v>
          </cell>
          <cell r="L214" t="str">
            <v>611</v>
          </cell>
          <cell r="M214" t="str">
            <v>RLS du Nord de l'Île - Saint-Laurent</v>
          </cell>
          <cell r="N214" t="str">
            <v>51230779</v>
          </cell>
          <cell r="O214" t="str">
            <v>DE SAINT-LAURENT</v>
          </cell>
          <cell r="P214" t="str">
            <v>Oui</v>
          </cell>
          <cell r="Q214" t="str">
            <v>2023-01-31</v>
          </cell>
          <cell r="R214" t="str">
            <v>SAPA</v>
          </cell>
          <cell r="S214" t="str">
            <v>Actif</v>
          </cell>
          <cell r="U214" t="str">
            <v>151</v>
          </cell>
          <cell r="V214" t="str">
            <v>2023-01-31</v>
          </cell>
          <cell r="AC214">
            <v>154</v>
          </cell>
          <cell r="AD214">
            <v>0</v>
          </cell>
          <cell r="AE214">
            <v>0</v>
          </cell>
          <cell r="AF214">
            <v>0</v>
          </cell>
          <cell r="AH214" t="str">
            <v>660</v>
          </cell>
          <cell r="AI214" t="str">
            <v>Montréal</v>
          </cell>
          <cell r="AJ214" t="str">
            <v>6112</v>
          </cell>
          <cell r="AK214" t="str">
            <v>Saint-Laurent</v>
          </cell>
          <cell r="AL214" t="str">
            <v>66023</v>
          </cell>
          <cell r="AM214" t="str">
            <v>Montréal</v>
          </cell>
          <cell r="AN214" t="str">
            <v>1275, BOULEVARD DE LA COTE-VERTU</v>
          </cell>
          <cell r="AP214" t="str">
            <v>H4L4V2</v>
          </cell>
          <cell r="AQ214" t="str">
            <v>http://www.csssbcstl.qc.ca/</v>
          </cell>
          <cell r="AR214" t="str">
            <v>2006-06-26</v>
          </cell>
          <cell r="AT214" t="str">
            <v>(514) 744-4981</v>
          </cell>
          <cell r="AY214" t="str">
            <v>11045192</v>
          </cell>
          <cell r="AZ214" t="str">
            <v>51230779</v>
          </cell>
          <cell r="BA214" t="str">
            <v>Monsieur Frédéric Abergel</v>
          </cell>
          <cell r="BB214" t="str">
            <v>Mme Suzanne Lavallée</v>
          </cell>
          <cell r="BC214" t="str">
            <v>CENTRE INTÉGRÉ UNIVERSITAIRE DE SANTÉ ET DE SERVICES SOCIAUX DU NORD-DE-L’ÎLE-DE-MONTRÉAL</v>
          </cell>
          <cell r="BD214">
            <v>2795</v>
          </cell>
          <cell r="BE214" t="str">
            <v>Montréal</v>
          </cell>
          <cell r="BI214" t="str">
            <v>0</v>
          </cell>
          <cell r="BJ214" t="str">
            <v>CPM</v>
          </cell>
          <cell r="BK214" t="str">
            <v>Public</v>
          </cell>
          <cell r="BL214" t="str">
            <v>2019-11-19</v>
          </cell>
          <cell r="BM214" t="str">
            <v>Nelson Vachon</v>
          </cell>
          <cell r="BN214" t="str">
            <v>Adéquat</v>
          </cell>
          <cell r="BP214" t="str">
            <v>CPM</v>
          </cell>
        </row>
        <row r="215">
          <cell r="B215" t="str">
            <v>CENTRE D'HEBERGEMENT LEGARE</v>
          </cell>
          <cell r="C215" t="str">
            <v>Public</v>
          </cell>
          <cell r="D215" t="str">
            <v>CIUSSS DU NORD-DE-L’ÎLE-DE-MONTRÉAL</v>
          </cell>
          <cell r="E215" t="str">
            <v>CIUSSS DU NORD-DE-L’ÎLE-DE-MONTRÉAL</v>
          </cell>
          <cell r="F215" t="str">
            <v>06 - CIUSSS DU NORD-DE-L’ÎLE-DE-MONTRÉAL</v>
          </cell>
          <cell r="G215" t="str">
            <v>6</v>
          </cell>
          <cell r="H215" t="str">
            <v>Montréal</v>
          </cell>
          <cell r="J215" t="str">
            <v>11045192</v>
          </cell>
          <cell r="K215" t="str">
            <v>CENTRE INTÉGRÉ UNIVERSITAIRE DE SANTÉ ET DE SERVICES SOCIAUX DU NORD-DE-L’ÎLE-DE-MONTRÉAL</v>
          </cell>
          <cell r="L215" t="str">
            <v>613</v>
          </cell>
          <cell r="M215" t="str">
            <v>RLS d'Ahuntsic - Montréal-Nord</v>
          </cell>
          <cell r="N215" t="str">
            <v>55616957</v>
          </cell>
          <cell r="O215" t="str">
            <v>LEGARE</v>
          </cell>
          <cell r="P215" t="str">
            <v>Oui</v>
          </cell>
          <cell r="Q215" t="str">
            <v>2023-01-31</v>
          </cell>
          <cell r="R215" t="str">
            <v>SAPA</v>
          </cell>
          <cell r="S215" t="str">
            <v>Actif</v>
          </cell>
          <cell r="U215">
            <v>104</v>
          </cell>
          <cell r="V215" t="str">
            <v>2023-01-31</v>
          </cell>
          <cell r="AC215">
            <v>105</v>
          </cell>
          <cell r="AD215">
            <v>0</v>
          </cell>
          <cell r="AE215">
            <v>0</v>
          </cell>
          <cell r="AF215">
            <v>0</v>
          </cell>
          <cell r="AH215" t="str">
            <v>660</v>
          </cell>
          <cell r="AI215" t="str">
            <v>Montréal</v>
          </cell>
          <cell r="AJ215" t="str">
            <v>6132</v>
          </cell>
          <cell r="AK215" t="str">
            <v>Ahuntsic</v>
          </cell>
          <cell r="AL215" t="str">
            <v>66023</v>
          </cell>
          <cell r="AM215" t="str">
            <v>Montréal</v>
          </cell>
          <cell r="AN215" t="str">
            <v>1615, AVENUE EMILE-JOURNAULT</v>
          </cell>
          <cell r="AP215" t="str">
            <v>H2M2G3</v>
          </cell>
          <cell r="AQ215" t="str">
            <v>http://www.csssamn.ca/</v>
          </cell>
          <cell r="AR215" t="str">
            <v>1993-12-31</v>
          </cell>
          <cell r="AT215" t="str">
            <v>(514) 384-5490</v>
          </cell>
          <cell r="AY215" t="str">
            <v>11045192</v>
          </cell>
          <cell r="AZ215" t="str">
            <v>55616957</v>
          </cell>
          <cell r="BA215" t="str">
            <v>Monsieur Frédéric Abergel</v>
          </cell>
          <cell r="BB215" t="str">
            <v>Mme Suzanne Lavallée</v>
          </cell>
          <cell r="BC215" t="str">
            <v>CENTRE INTÉGRÉ UNIVERSITAIRE DE SANTÉ ET DE SERVICES SOCIAUX DU NORD-DE-L’ÎLE-DE-MONTRÉAL</v>
          </cell>
          <cell r="BD215">
            <v>2799</v>
          </cell>
          <cell r="BE215" t="str">
            <v>Montréal</v>
          </cell>
          <cell r="BI215" t="str">
            <v>0</v>
          </cell>
          <cell r="BJ215" t="str">
            <v>CTRCAQ</v>
          </cell>
          <cell r="BK215" t="str">
            <v>Public</v>
          </cell>
          <cell r="BL215" t="str">
            <v>2019-05-15</v>
          </cell>
          <cell r="BM215" t="str">
            <v>Nelson Vachon</v>
          </cell>
          <cell r="BN215" t="str">
            <v>Très adéquat</v>
          </cell>
          <cell r="BP215" t="str">
            <v>CTRCAQ</v>
          </cell>
        </row>
        <row r="216">
          <cell r="B216" t="str">
            <v>CENTRE D'HEBERGEMENT NOTRE-DAME-DE-LA-MERCI</v>
          </cell>
          <cell r="C216" t="str">
            <v>Public</v>
          </cell>
          <cell r="D216" t="str">
            <v>CIUSSS DU NORD-DE-L’ÎLE-DE-MONTRÉAL</v>
          </cell>
          <cell r="E216" t="str">
            <v>CIUSSS DU NORD-DE-L’ÎLE-DE-MONTRÉAL</v>
          </cell>
          <cell r="F216" t="str">
            <v>06 - CIUSSS DU NORD-DE-L’ÎLE-DE-MONTRÉAL</v>
          </cell>
          <cell r="G216" t="str">
            <v>6</v>
          </cell>
          <cell r="H216" t="str">
            <v>Montréal</v>
          </cell>
          <cell r="I216" t="str">
            <v>11045192</v>
          </cell>
          <cell r="J216" t="str">
            <v>11045192</v>
          </cell>
          <cell r="K216" t="str">
            <v>CENTRE INTÉGRÉ UNIVERSITAIRE DE SANTÉ ET DE SERVICES SOCIAUX DU NORD-DE-L’ÎLE-DE-MONTRÉAL</v>
          </cell>
          <cell r="L216" t="str">
            <v>613</v>
          </cell>
          <cell r="M216" t="str">
            <v>RLS d'Ahuntsic - Montréal-Nord</v>
          </cell>
          <cell r="N216" t="str">
            <v>51228443</v>
          </cell>
          <cell r="O216" t="str">
            <v>NOTRE-DAME-DE-LA-MERCI</v>
          </cell>
          <cell r="P216" t="str">
            <v>Oui</v>
          </cell>
          <cell r="Q216" t="str">
            <v>2023-01-31</v>
          </cell>
          <cell r="R216" t="str">
            <v>SAPA</v>
          </cell>
          <cell r="S216" t="str">
            <v>Actif</v>
          </cell>
          <cell r="U216">
            <v>218</v>
          </cell>
          <cell r="V216" t="str">
            <v>2023-01-31</v>
          </cell>
          <cell r="X216" t="str">
            <v>154</v>
          </cell>
          <cell r="Y216" t="str">
            <v>45</v>
          </cell>
          <cell r="Z216" t="str">
            <v>15</v>
          </cell>
          <cell r="AA216" t="str">
            <v>4</v>
          </cell>
          <cell r="AB216" t="str">
            <v>398</v>
          </cell>
          <cell r="AC216">
            <v>380</v>
          </cell>
          <cell r="AD216">
            <v>19</v>
          </cell>
          <cell r="AE216">
            <v>0</v>
          </cell>
          <cell r="AF216">
            <v>0</v>
          </cell>
          <cell r="AH216" t="str">
            <v>660</v>
          </cell>
          <cell r="AI216" t="str">
            <v>Montréal</v>
          </cell>
          <cell r="AJ216" t="str">
            <v>6132</v>
          </cell>
          <cell r="AK216" t="str">
            <v>Ahuntsic</v>
          </cell>
          <cell r="AL216" t="str">
            <v>66023</v>
          </cell>
          <cell r="AM216" t="str">
            <v>Montréal</v>
          </cell>
          <cell r="AN216" t="str">
            <v>555, BOULEVARD GOUIN OUEST</v>
          </cell>
          <cell r="AP216" t="str">
            <v>H3L1K5</v>
          </cell>
          <cell r="AQ216" t="str">
            <v>http://www.csssbcstl.qc.ca/</v>
          </cell>
          <cell r="AR216" t="str">
            <v>2004-07-14</v>
          </cell>
          <cell r="AT216" t="str">
            <v>(514) 331-3020</v>
          </cell>
          <cell r="AY216" t="str">
            <v>11045192</v>
          </cell>
          <cell r="AZ216" t="str">
            <v>51228443</v>
          </cell>
          <cell r="BA216" t="str">
            <v>Monsieur Frédéric Abergel</v>
          </cell>
          <cell r="BB216" t="str">
            <v>Mme Suzanne Lavallée</v>
          </cell>
          <cell r="BC216" t="str">
            <v>CENTRE INTÉGRÉ UNIVERSITAIRE DE SANTÉ ET DE SERVICES SOCIAUX DU NORD-DE-L’ÎLE-DE-MONTRÉAL</v>
          </cell>
          <cell r="BD216">
            <v>2793</v>
          </cell>
          <cell r="BE216" t="str">
            <v>Montréal</v>
          </cell>
          <cell r="BI216" t="str">
            <v>0</v>
          </cell>
          <cell r="BJ216" t="str">
            <v>CPM</v>
          </cell>
          <cell r="BK216" t="str">
            <v>Public</v>
          </cell>
          <cell r="BL216" t="str">
            <v>2019-01-15</v>
          </cell>
          <cell r="BM216" t="str">
            <v>Micheline Bowen</v>
          </cell>
          <cell r="BN216" t="str">
            <v>Acceptable</v>
          </cell>
          <cell r="BP216" t="str">
            <v>CTRCAQ</v>
          </cell>
        </row>
        <row r="217">
          <cell r="B217" t="str">
            <v>CENTRE D'HEBERGEMENT PAUL-GOUIN</v>
          </cell>
          <cell r="C217" t="str">
            <v>Public</v>
          </cell>
          <cell r="D217" t="str">
            <v>CIUSSS DU NORD-DE-L’ÎLE-DE-MONTRÉAL</v>
          </cell>
          <cell r="E217" t="str">
            <v>CIUSSS DU NORD-DE-L’ÎLE-DE-MONTRÉAL</v>
          </cell>
          <cell r="F217" t="str">
            <v>06 - CIUSSS DU NORD-DE-L’ÎLE-DE-MONTRÉAL</v>
          </cell>
          <cell r="G217" t="str">
            <v>6</v>
          </cell>
          <cell r="H217" t="str">
            <v>Montréal</v>
          </cell>
          <cell r="J217" t="str">
            <v>11045192</v>
          </cell>
          <cell r="K217" t="str">
            <v>CENTRE INTÉGRÉ UNIVERSITAIRE DE SANTÉ ET DE SERVICES SOCIAUX DU NORD-DE-L’ÎLE-DE-MONTRÉAL</v>
          </cell>
          <cell r="L217" t="str">
            <v>612</v>
          </cell>
          <cell r="M217" t="str">
            <v>RLS de la Petite Patrie - Villeray</v>
          </cell>
          <cell r="N217" t="str">
            <v>52579851</v>
          </cell>
          <cell r="O217" t="str">
            <v>PAUL-GOUIN</v>
          </cell>
          <cell r="P217" t="str">
            <v>Oui</v>
          </cell>
          <cell r="Q217" t="str">
            <v>2023-01-31</v>
          </cell>
          <cell r="R217" t="str">
            <v>SAPA</v>
          </cell>
          <cell r="S217" t="str">
            <v>Actif</v>
          </cell>
          <cell r="U217">
            <v>73</v>
          </cell>
          <cell r="V217" t="str">
            <v>2023-01-31</v>
          </cell>
          <cell r="Y217" t="str">
            <v>100</v>
          </cell>
          <cell r="AA217" t="str">
            <v>4</v>
          </cell>
          <cell r="AB217" t="str">
            <v>100</v>
          </cell>
          <cell r="AC217">
            <v>75</v>
          </cell>
          <cell r="AE217">
            <v>25</v>
          </cell>
          <cell r="AF217">
            <v>0</v>
          </cell>
          <cell r="AH217" t="str">
            <v>660</v>
          </cell>
          <cell r="AI217" t="str">
            <v>Montréal</v>
          </cell>
          <cell r="AJ217" t="str">
            <v>6122</v>
          </cell>
          <cell r="AK217" t="str">
            <v>Petite Patrie</v>
          </cell>
          <cell r="AL217" t="str">
            <v>66023</v>
          </cell>
          <cell r="AM217" t="str">
            <v>Montréal</v>
          </cell>
          <cell r="AN217" t="str">
            <v>5900, RUE DE SAINT-VALLIER</v>
          </cell>
          <cell r="AP217" t="str">
            <v>H2S2P3</v>
          </cell>
          <cell r="AQ217" t="str">
            <v>http://www.cssscoeurdelile.ca/</v>
          </cell>
          <cell r="AR217" t="str">
            <v>1982-10-09</v>
          </cell>
          <cell r="AT217" t="str">
            <v>(514) 273-3681</v>
          </cell>
          <cell r="AY217" t="str">
            <v>11045192</v>
          </cell>
          <cell r="AZ217" t="str">
            <v>52579851</v>
          </cell>
          <cell r="BA217" t="str">
            <v>Monsieur Frédéric Abergel</v>
          </cell>
          <cell r="BB217" t="str">
            <v>Mme Suzanne Lavallée</v>
          </cell>
          <cell r="BC217" t="str">
            <v>CENTRE INTÉGRÉ UNIVERSITAIRE DE SANTÉ ET DE SERVICES SOCIAUX DU NORD-DE-L’ÎLE-DE-MONTRÉAL</v>
          </cell>
          <cell r="BD217">
            <v>2800</v>
          </cell>
          <cell r="BE217" t="str">
            <v>Montréal</v>
          </cell>
          <cell r="BI217" t="str">
            <v>0</v>
          </cell>
          <cell r="BJ217" t="str">
            <v>RPCU</v>
          </cell>
          <cell r="BK217" t="str">
            <v>Public</v>
          </cell>
          <cell r="BL217" t="str">
            <v>2019-06-13</v>
          </cell>
          <cell r="BM217" t="str">
            <v>Nelson Vachon</v>
          </cell>
          <cell r="BN217" t="str">
            <v>Adéquat</v>
          </cell>
          <cell r="BP217" t="str">
            <v>CTRCAQ</v>
          </cell>
        </row>
        <row r="218">
          <cell r="B218" t="str">
            <v>CENTRE D'HEBERGEMENT PAUL-LIZOTTE</v>
          </cell>
          <cell r="C218" t="str">
            <v>Public</v>
          </cell>
          <cell r="D218" t="str">
            <v>CIUSSS DU NORD-DE-L’ÎLE-DE-MONTRÉAL</v>
          </cell>
          <cell r="E218" t="str">
            <v>CIUSSS DU NORD-DE-L’ÎLE-DE-MONTRÉAL</v>
          </cell>
          <cell r="F218" t="str">
            <v>06 - CIUSSS DU NORD-DE-L’ÎLE-DE-MONTRÉAL</v>
          </cell>
          <cell r="G218" t="str">
            <v>6</v>
          </cell>
          <cell r="H218" t="str">
            <v>Montréal</v>
          </cell>
          <cell r="J218" t="str">
            <v>11045192</v>
          </cell>
          <cell r="K218" t="str">
            <v>CENTRE INTÉGRÉ UNIVERSITAIRE DE SANTÉ ET DE SERVICES SOCIAUX DU NORD-DE-L’ÎLE-DE-MONTRÉAL</v>
          </cell>
          <cell r="L218" t="str">
            <v>613</v>
          </cell>
          <cell r="M218" t="str">
            <v>RLS d'Ahuntsic - Montréal-Nord</v>
          </cell>
          <cell r="N218" t="str">
            <v>52678281</v>
          </cell>
          <cell r="O218" t="str">
            <v>PAUL-LIZOTTE</v>
          </cell>
          <cell r="P218" t="str">
            <v>Oui</v>
          </cell>
          <cell r="Q218" t="str">
            <v>2023-01-31</v>
          </cell>
          <cell r="R218" t="str">
            <v>SAPA</v>
          </cell>
          <cell r="S218" t="str">
            <v>Actif</v>
          </cell>
          <cell r="U218">
            <v>128</v>
          </cell>
          <cell r="V218" t="str">
            <v>2023-01-31</v>
          </cell>
          <cell r="AC218">
            <v>128</v>
          </cell>
          <cell r="AD218">
            <v>0</v>
          </cell>
          <cell r="AE218">
            <v>0</v>
          </cell>
          <cell r="AF218">
            <v>0</v>
          </cell>
          <cell r="AH218" t="str">
            <v>660</v>
          </cell>
          <cell r="AI218" t="str">
            <v>Montréal</v>
          </cell>
          <cell r="AJ218" t="str">
            <v>6131</v>
          </cell>
          <cell r="AK218" t="str">
            <v>Montréal-Nord</v>
          </cell>
          <cell r="AL218" t="str">
            <v>66023</v>
          </cell>
          <cell r="AM218" t="str">
            <v>Montréal</v>
          </cell>
          <cell r="AN218" t="str">
            <v>6850, BOULEVARD GOUIN EST</v>
          </cell>
          <cell r="AP218" t="str">
            <v>H1G6L7</v>
          </cell>
          <cell r="AQ218" t="str">
            <v>http://www.csssamn.ca/</v>
          </cell>
          <cell r="AR218" t="str">
            <v>1983-04-01</v>
          </cell>
          <cell r="AT218" t="str">
            <v>(514) 326-7140</v>
          </cell>
          <cell r="AY218" t="str">
            <v>11045192</v>
          </cell>
          <cell r="AZ218" t="str">
            <v>52678281</v>
          </cell>
          <cell r="BA218" t="str">
            <v>Monsieur Frédéric Abergel</v>
          </cell>
          <cell r="BB218" t="str">
            <v>Mme Suzanne Lavallée</v>
          </cell>
          <cell r="BC218" t="str">
            <v>CENTRE INTÉGRÉ UNIVERSITAIRE DE SANTÉ ET DE SERVICES SOCIAUX DU NORD-DE-L’ÎLE-DE-MONTRÉAL</v>
          </cell>
          <cell r="BD218">
            <v>2797</v>
          </cell>
          <cell r="BE218" t="str">
            <v>Montréal</v>
          </cell>
          <cell r="BI218" t="str">
            <v>0</v>
          </cell>
          <cell r="BJ218" t="str">
            <v>CTRCAQ</v>
          </cell>
          <cell r="BK218" t="str">
            <v>Public</v>
          </cell>
          <cell r="BL218" t="str">
            <v>2019-03-27</v>
          </cell>
          <cell r="BM218" t="str">
            <v>Nelson Vachon</v>
          </cell>
          <cell r="BN218" t="str">
            <v>Acceptable</v>
          </cell>
          <cell r="BP218" t="str">
            <v>CTRCAQ</v>
          </cell>
        </row>
        <row r="219">
          <cell r="B219" t="str">
            <v>CENTRE D'HEBERGEMENT SAINT-JOSEPH-DE-LA-PROVIDENCE</v>
          </cell>
          <cell r="C219" t="str">
            <v>Public</v>
          </cell>
          <cell r="D219" t="str">
            <v>CIUSSS DU NORD-DE-L’ÎLE-DE-MONTRÉAL</v>
          </cell>
          <cell r="E219" t="str">
            <v>CIUSSS DU NORD-DE-L’ÎLE-DE-MONTRÉAL</v>
          </cell>
          <cell r="F219" t="str">
            <v>06 - CIUSSS DU NORD-DE-L’ÎLE-DE-MONTRÉAL</v>
          </cell>
          <cell r="G219" t="str">
            <v>6</v>
          </cell>
          <cell r="H219" t="str">
            <v>Montréal</v>
          </cell>
          <cell r="J219" t="str">
            <v>11045192</v>
          </cell>
          <cell r="K219" t="str">
            <v>CENTRE INTÉGRÉ UNIVERSITAIRE DE SANTÉ ET DE SERVICES SOCIAUX DU NORD-DE-L’ÎLE-DE-MONTRÉAL</v>
          </cell>
          <cell r="L219" t="str">
            <v>611</v>
          </cell>
          <cell r="M219" t="str">
            <v>RLS du Nord de l'Île - Saint-Laurent</v>
          </cell>
          <cell r="N219" t="str">
            <v>51225613</v>
          </cell>
          <cell r="O219" t="str">
            <v>SAINT-JOSEPH-DE-LA-PROVIDENCE</v>
          </cell>
          <cell r="P219" t="str">
            <v>Oui</v>
          </cell>
          <cell r="Q219" t="str">
            <v>2023-01-31</v>
          </cell>
          <cell r="R219" t="str">
            <v>SAPA</v>
          </cell>
          <cell r="S219" t="str">
            <v>Actif</v>
          </cell>
          <cell r="U219">
            <v>140</v>
          </cell>
          <cell r="V219" t="str">
            <v>2023-01-31</v>
          </cell>
          <cell r="Y219" t="str">
            <v>140</v>
          </cell>
          <cell r="AA219" t="str">
            <v>5</v>
          </cell>
          <cell r="AB219" t="str">
            <v>140</v>
          </cell>
          <cell r="AC219">
            <v>140</v>
          </cell>
          <cell r="AD219">
            <v>0</v>
          </cell>
          <cell r="AE219">
            <v>0</v>
          </cell>
          <cell r="AF219">
            <v>0</v>
          </cell>
          <cell r="AH219" t="str">
            <v>660</v>
          </cell>
          <cell r="AI219" t="str">
            <v>Montréal</v>
          </cell>
          <cell r="AJ219" t="str">
            <v>6111</v>
          </cell>
          <cell r="AK219" t="str">
            <v>Bordeaux-Cartierville</v>
          </cell>
          <cell r="AL219" t="str">
            <v>66023</v>
          </cell>
          <cell r="AM219" t="str">
            <v>Montréal</v>
          </cell>
          <cell r="AN219" t="str">
            <v>11844, AVENUE DU BOIS-DE-BOULOGNE</v>
          </cell>
          <cell r="AP219" t="str">
            <v>H3M2X7</v>
          </cell>
          <cell r="AQ219" t="str">
            <v>http://www.csssbcstl.qc.ca/</v>
          </cell>
          <cell r="AR219" t="str">
            <v>2002-10-01</v>
          </cell>
          <cell r="AT219" t="str">
            <v>(514) 334-3120</v>
          </cell>
          <cell r="AX219" t="str">
            <v>CHSLD Saint-Joseph-de-la-Providence héberge 84 résidents permanents au programme personnes âgées et 56 résidents au programme DI-TED</v>
          </cell>
          <cell r="AY219" t="str">
            <v>11045192</v>
          </cell>
          <cell r="AZ219" t="str">
            <v>51225613</v>
          </cell>
          <cell r="BA219" t="str">
            <v>Monsieur Frédéric Abergel</v>
          </cell>
          <cell r="BB219" t="str">
            <v>Mme Suzanne Lavallée</v>
          </cell>
          <cell r="BC219" t="str">
            <v>CENTRE INTÉGRÉ UNIVERSITAIRE DE SANTÉ ET DE SERVICES SOCIAUX DU NORD-DE-L’ÎLE-DE-MONTRÉAL</v>
          </cell>
          <cell r="BD219">
            <v>2791</v>
          </cell>
          <cell r="BE219" t="str">
            <v>Montréal</v>
          </cell>
          <cell r="BI219" t="str">
            <v>0</v>
          </cell>
          <cell r="BJ219" t="str">
            <v>CPM</v>
          </cell>
          <cell r="BK219" t="str">
            <v>Public</v>
          </cell>
          <cell r="BL219" t="str">
            <v>2019-06-12</v>
          </cell>
          <cell r="BM219" t="str">
            <v>Nelson Vachon</v>
          </cell>
          <cell r="BN219" t="str">
            <v>Très adéquat</v>
          </cell>
          <cell r="BP219" t="str">
            <v>CPM</v>
          </cell>
        </row>
        <row r="220">
          <cell r="B220" t="str">
            <v>CHSLD LAURENDEAU</v>
          </cell>
          <cell r="C220" t="str">
            <v>Public</v>
          </cell>
          <cell r="D220" t="str">
            <v>CIUSSS DU NORD-DE-L’ÎLE-DE-MONTRÉAL</v>
          </cell>
          <cell r="E220" t="str">
            <v>CIUSSS DU NORD-DE-L’ÎLE-DE-MONTRÉAL</v>
          </cell>
          <cell r="F220" t="str">
            <v>06 - CIUSSS DU NORD-DE-L’ÎLE-DE-MONTRÉAL</v>
          </cell>
          <cell r="G220" t="str">
            <v>6</v>
          </cell>
          <cell r="H220" t="str">
            <v>Montréal</v>
          </cell>
          <cell r="J220" t="str">
            <v>11045192</v>
          </cell>
          <cell r="K220" t="str">
            <v>CENTRE INTÉGRÉ UNIVERSITAIRE DE SANTÉ ET DE SERVICES SOCIAUX DU NORD-DE-L’ÎLE-DE-MONTRÉAL</v>
          </cell>
          <cell r="L220" t="str">
            <v>613</v>
          </cell>
          <cell r="M220" t="str">
            <v>RLS d'Ahuntsic - Montréal-Nord</v>
          </cell>
          <cell r="N220" t="str">
            <v>51228476</v>
          </cell>
          <cell r="O220" t="str">
            <v>CHSLD LAURENDEAU</v>
          </cell>
          <cell r="P220" t="str">
            <v>Oui</v>
          </cell>
          <cell r="Q220" t="str">
            <v>2023-01-31</v>
          </cell>
          <cell r="R220" t="str">
            <v>SAPA</v>
          </cell>
          <cell r="S220" t="str">
            <v>Actif</v>
          </cell>
          <cell r="U220">
            <v>300</v>
          </cell>
          <cell r="V220" t="str">
            <v>2023-01-31</v>
          </cell>
          <cell r="Y220" t="str">
            <v>300</v>
          </cell>
          <cell r="AA220" t="str">
            <v>6</v>
          </cell>
          <cell r="AB220" t="str">
            <v>300</v>
          </cell>
          <cell r="AC220">
            <v>300</v>
          </cell>
          <cell r="AD220">
            <v>0</v>
          </cell>
          <cell r="AE220">
            <v>0</v>
          </cell>
          <cell r="AF220">
            <v>0</v>
          </cell>
          <cell r="AH220" t="str">
            <v>660</v>
          </cell>
          <cell r="AI220" t="str">
            <v>Montréal</v>
          </cell>
          <cell r="AJ220" t="str">
            <v>6132</v>
          </cell>
          <cell r="AK220" t="str">
            <v>Ahuntsic</v>
          </cell>
          <cell r="AL220" t="str">
            <v>66023</v>
          </cell>
          <cell r="AM220" t="str">
            <v>Montréal</v>
          </cell>
          <cell r="AN220" t="str">
            <v>1725, BOULEVARD GOUIN EST</v>
          </cell>
          <cell r="AP220" t="str">
            <v>H2C3H6</v>
          </cell>
          <cell r="AQ220" t="str">
            <v>http://www.csssamn.ca/</v>
          </cell>
          <cell r="AR220" t="str">
            <v>2004-07-14</v>
          </cell>
          <cell r="AT220" t="str">
            <v>(514) 384-2000</v>
          </cell>
          <cell r="AW220" t="str">
            <v>Ce CHSLD s'appellait Centre d'hébergement Laurendeau jusqu'en septembre 2016</v>
          </cell>
          <cell r="AY220" t="str">
            <v>11045192</v>
          </cell>
          <cell r="AZ220" t="str">
            <v>51228476</v>
          </cell>
          <cell r="BA220" t="str">
            <v>Monsieur Frédéric Abergel</v>
          </cell>
          <cell r="BB220" t="str">
            <v>Mme Suzanne Lavallée</v>
          </cell>
          <cell r="BC220" t="str">
            <v>CENTRE INTÉGRÉ UNIVERSITAIRE DE SANTÉ ET DE SERVICES SOCIAUX DU NORD-DE-L’ÎLE-DE-MONTRÉAL</v>
          </cell>
          <cell r="BD220">
            <v>2796</v>
          </cell>
          <cell r="BE220" t="str">
            <v>Montréal</v>
          </cell>
          <cell r="BI220" t="str">
            <v>0</v>
          </cell>
          <cell r="BJ220" t="str">
            <v>CTRCAQ</v>
          </cell>
          <cell r="BK220" t="str">
            <v>Public</v>
          </cell>
          <cell r="BL220" t="str">
            <v>2020-01-08</v>
          </cell>
          <cell r="BM220" t="str">
            <v>Nelson Vachon</v>
          </cell>
          <cell r="BN220" t="str">
            <v>Adéquat</v>
          </cell>
          <cell r="BP220" t="str">
            <v>CTRCAQ</v>
          </cell>
        </row>
        <row r="221">
          <cell r="B221" t="str">
            <v>CHSLD VIGI MARIE-CLARET</v>
          </cell>
          <cell r="C221" t="str">
            <v>Privé conventionné</v>
          </cell>
          <cell r="D221" t="str">
            <v>VIGI SANTE</v>
          </cell>
          <cell r="E221" t="str">
            <v>CIUSSS DU NORD-DE-L’ÎLE-DE-MONTRÉAL</v>
          </cell>
          <cell r="F221" t="str">
            <v>06 - CIUSSS DU NORD-DE-L’ÎLE-DE-MONTRÉAL</v>
          </cell>
          <cell r="G221" t="str">
            <v>6</v>
          </cell>
          <cell r="H221" t="str">
            <v>Montréal</v>
          </cell>
          <cell r="J221" t="str">
            <v>11045192</v>
          </cell>
          <cell r="K221" t="str">
            <v>CENTRE INTÉGRÉ UNIVERSITAIRE DE SANTÉ ET DE SERVICES SOCIAUX DU NORD-DE-L’ÎLE-DE-MONTRÉAL</v>
          </cell>
          <cell r="L221" t="str">
            <v>613</v>
          </cell>
          <cell r="M221" t="str">
            <v>RLS d'Ahuntsic - Montréal-Nord</v>
          </cell>
          <cell r="N221" t="str">
            <v>51232627</v>
          </cell>
          <cell r="O221" t="str">
            <v>CHSLD VIGI MARIE-CLARET</v>
          </cell>
          <cell r="P221" t="str">
            <v>Oui</v>
          </cell>
          <cell r="Q221" t="str">
            <v>2023-01-31</v>
          </cell>
          <cell r="R221" t="str">
            <v>SAPA</v>
          </cell>
          <cell r="S221" t="str">
            <v>Actif</v>
          </cell>
          <cell r="U221">
            <v>52</v>
          </cell>
          <cell r="V221" t="str">
            <v>2023-01-31</v>
          </cell>
          <cell r="AC221">
            <v>78</v>
          </cell>
          <cell r="AD221">
            <v>0</v>
          </cell>
          <cell r="AE221">
            <v>0</v>
          </cell>
          <cell r="AF221">
            <v>0</v>
          </cell>
          <cell r="AH221" t="str">
            <v>660</v>
          </cell>
          <cell r="AI221" t="str">
            <v>Montréal</v>
          </cell>
          <cell r="AJ221" t="str">
            <v>6131</v>
          </cell>
          <cell r="AK221" t="str">
            <v>Montréal-Nord</v>
          </cell>
          <cell r="AL221" t="str">
            <v>66023</v>
          </cell>
          <cell r="AM221" t="str">
            <v>Montréal</v>
          </cell>
          <cell r="AN221" t="str">
            <v>3345, BOULEVARD HENRI-BOURASSA EST</v>
          </cell>
          <cell r="AP221" t="str">
            <v>H1H1H6</v>
          </cell>
          <cell r="AQ221" t="str">
            <v>http://www.vigisante.com/</v>
          </cell>
          <cell r="AR221" t="str">
            <v>2010-04-01</v>
          </cell>
          <cell r="AT221" t="str">
            <v>(514) 322-4380</v>
          </cell>
          <cell r="AY221" t="str">
            <v>11044815</v>
          </cell>
          <cell r="AZ221" t="str">
            <v>51232627</v>
          </cell>
          <cell r="BA221" t="str">
            <v>Madame Agnès Bouisson</v>
          </cell>
          <cell r="BB221" t="str">
            <v/>
          </cell>
          <cell r="BC221" t="str">
            <v>VIGI SANTE LTEE</v>
          </cell>
          <cell r="BD221">
            <v>2828</v>
          </cell>
          <cell r="BE221" t="str">
            <v>Montréal</v>
          </cell>
          <cell r="BI221" t="str">
            <v>0</v>
          </cell>
          <cell r="BJ221" t="str">
            <v>CPM</v>
          </cell>
          <cell r="BK221" t="str">
            <v>Privé conventionné</v>
          </cell>
          <cell r="BL221" t="str">
            <v>2022-06-7</v>
          </cell>
          <cell r="BM221" t="str">
            <v>Nelson Vachon</v>
          </cell>
          <cell r="BN221" t="str">
            <v>Très adéquat</v>
          </cell>
          <cell r="BP221" t="str">
            <v>CTRCAQ</v>
          </cell>
        </row>
        <row r="222">
          <cell r="B222" t="str">
            <v>CENTRE D'HEBERGEMENT CAMILLE-LEFEBVRE (HOPITAL DE LACHINE)</v>
          </cell>
          <cell r="C222" t="str">
            <v>Public</v>
          </cell>
          <cell r="D222" t="str">
            <v>CENTRE UNIVERSITAIRE DE SANTÉ MCGILL</v>
          </cell>
          <cell r="E222" t="str">
            <v>CENTRE UNIVERSITAIRE DE SANTÉ MCGILL</v>
          </cell>
          <cell r="F222" t="str">
            <v>06 - CENTRE UNIVERSITAIRE DE SANTÉ MCGILL</v>
          </cell>
          <cell r="G222" t="str">
            <v>6</v>
          </cell>
          <cell r="H222" t="str">
            <v>Montréal</v>
          </cell>
          <cell r="I222" t="str">
            <v>12599213</v>
          </cell>
          <cell r="J222" t="str">
            <v>12599213</v>
          </cell>
          <cell r="K222" t="str">
            <v>CENTRE UNIVERSITAIRE DE SANTÉ MCGILL</v>
          </cell>
          <cell r="L222" t="str">
            <v>602</v>
          </cell>
          <cell r="M222" t="str">
            <v>RLS de Dorval - Lachine - Lasalle</v>
          </cell>
          <cell r="N222" t="str">
            <v>55603351</v>
          </cell>
          <cell r="O222" t="str">
            <v>CAMILLE-LEFEBVRE (HOPITAL DE LACHINE)</v>
          </cell>
          <cell r="P222" t="str">
            <v>Oui</v>
          </cell>
          <cell r="Q222" t="str">
            <v>2023-01-31</v>
          </cell>
          <cell r="R222" t="str">
            <v>SAPA</v>
          </cell>
          <cell r="S222" t="str">
            <v>Actif</v>
          </cell>
          <cell r="U222">
            <v>114</v>
          </cell>
          <cell r="V222" t="str">
            <v>15-08-2018</v>
          </cell>
          <cell r="AC222">
            <v>134</v>
          </cell>
          <cell r="AD222">
            <v>0</v>
          </cell>
          <cell r="AE222">
            <v>0</v>
          </cell>
          <cell r="AF222">
            <v>0</v>
          </cell>
          <cell r="AG222" t="str">
            <v>En 2008, l’Hôpital de Lachine et le Centre d’hébergement de longue durée Camille-Lefebvre sont devenus l'Hôpital de Lachine du CUSM. http&amp;#58;//cusm.ca/lachine/dashboard</v>
          </cell>
          <cell r="AH222" t="str">
            <v>660</v>
          </cell>
          <cell r="AI222" t="str">
            <v>Montréal</v>
          </cell>
          <cell r="AJ222" t="str">
            <v>6021</v>
          </cell>
          <cell r="AK222" t="str">
            <v>Lachine</v>
          </cell>
          <cell r="AL222" t="str">
            <v>66023</v>
          </cell>
          <cell r="AM222" t="str">
            <v>Montréal</v>
          </cell>
          <cell r="AN222" t="str">
            <v>637, 13E AVENUE</v>
          </cell>
          <cell r="AP222" t="str">
            <v>H8S4K4</v>
          </cell>
          <cell r="AQ222" t="str">
            <v>http://cusm.ca/</v>
          </cell>
          <cell r="AR222" t="str">
            <v>1993-04-01</v>
          </cell>
          <cell r="AT222" t="str">
            <v>(514) 637-2351</v>
          </cell>
          <cell r="AY222" t="str">
            <v>12599213</v>
          </cell>
          <cell r="AZ222" t="str">
            <v>55603351</v>
          </cell>
          <cell r="BA222" t="str">
            <v>Monsieur Pierre Gfeller</v>
          </cell>
          <cell r="BB222" t="str">
            <v>Chantale Bourdeau</v>
          </cell>
          <cell r="BC222" t="str">
            <v xml:space="preserve">  CENTRE UNIVERSITAIRE DE SANTÉ MCGILL</v>
          </cell>
          <cell r="BD222">
            <v>2841</v>
          </cell>
          <cell r="BE222" t="str">
            <v>Montréal</v>
          </cell>
          <cell r="BI222" t="str">
            <v>0</v>
          </cell>
          <cell r="BJ222" t="str">
            <v>CTRCAQ</v>
          </cell>
          <cell r="BK222" t="str">
            <v>Public</v>
          </cell>
          <cell r="BL222" t="str">
            <v>2018-07-04</v>
          </cell>
          <cell r="BM222" t="str">
            <v>André Forest</v>
          </cell>
          <cell r="BN222" t="str">
            <v>Adéquat</v>
          </cell>
          <cell r="BP222" t="str">
            <v>CTRCAQ</v>
          </cell>
        </row>
        <row r="223">
          <cell r="B223" t="str">
            <v xml:space="preserve">CENTRE D'HEBERGEMENT ERNEST-BRISSON </v>
          </cell>
          <cell r="C223" t="str">
            <v>Public</v>
          </cell>
          <cell r="D223" t="str">
            <v>CISSS DE L’OUTAOUAIS</v>
          </cell>
          <cell r="E223" t="str">
            <v>CISSS DE L’OUTAOUAIS</v>
          </cell>
          <cell r="F223" t="str">
            <v>07 - CISSS DE L’OUTAOUAIS</v>
          </cell>
          <cell r="G223" t="str">
            <v>7</v>
          </cell>
          <cell r="H223" t="str">
            <v>Outaouais</v>
          </cell>
          <cell r="J223" t="str">
            <v>11045218</v>
          </cell>
          <cell r="K223" t="str">
            <v>CENTRE INTÉGRÉ DE SANTÉ ET DE SERVICES SOCIAUX DE L’OUTAOUAIS</v>
          </cell>
          <cell r="L223" t="str">
            <v>701</v>
          </cell>
          <cell r="M223" t="str">
            <v>RLS de Grande-Rivière - Hull - Gatineau</v>
          </cell>
          <cell r="N223" t="str">
            <v>51220200</v>
          </cell>
          <cell r="O223" t="str">
            <v>CHSLD ERNEST-BRISSON</v>
          </cell>
          <cell r="P223" t="str">
            <v>Oui</v>
          </cell>
          <cell r="Q223" t="str">
            <v>2023-01-31</v>
          </cell>
          <cell r="R223" t="str">
            <v>SAPA</v>
          </cell>
          <cell r="S223" t="str">
            <v>Actif</v>
          </cell>
          <cell r="U223">
            <v>107</v>
          </cell>
          <cell r="V223" t="str">
            <v>2023-01-31</v>
          </cell>
          <cell r="W223" t="str">
            <v>Non</v>
          </cell>
          <cell r="Y223" t="str">
            <v>100</v>
          </cell>
          <cell r="AA223" t="str">
            <v>3</v>
          </cell>
          <cell r="AB223" t="str">
            <v>107</v>
          </cell>
          <cell r="AC223">
            <v>97</v>
          </cell>
          <cell r="AD223">
            <v>3</v>
          </cell>
          <cell r="AE223">
            <v>0</v>
          </cell>
          <cell r="AF223">
            <v>0</v>
          </cell>
          <cell r="AH223" t="str">
            <v>810</v>
          </cell>
          <cell r="AI223" t="str">
            <v>Gatineau</v>
          </cell>
          <cell r="AJ223" t="str">
            <v>7013</v>
          </cell>
          <cell r="AK223" t="str">
            <v>Gatineau</v>
          </cell>
          <cell r="AL223" t="str">
            <v>81017</v>
          </cell>
          <cell r="AM223" t="str">
            <v>Gatineau</v>
          </cell>
          <cell r="AN223" t="str">
            <v>134, RUE JEAN-RENE-MONETTE</v>
          </cell>
          <cell r="AP223" t="str">
            <v>J8P7C3</v>
          </cell>
          <cell r="AQ223" t="str">
            <v>http://www.csssgatineau.qc.ca/</v>
          </cell>
          <cell r="AR223" t="str">
            <v>1997-04-01</v>
          </cell>
          <cell r="AT223" t="str">
            <v>(819) 966-6450</v>
          </cell>
          <cell r="AY223" t="str">
            <v>11045218</v>
          </cell>
          <cell r="AZ223" t="str">
            <v>51220200</v>
          </cell>
          <cell r="BA223" t="str">
            <v>Madame Josée Filion</v>
          </cell>
          <cell r="BB223" t="str">
            <v>Madame Constance Vanier</v>
          </cell>
          <cell r="BC223" t="str">
            <v>CENTRE INTÉGRÉ DE SANTÉ ET DE SERVICES SOCIAUX DE L’OUTAOUAIS</v>
          </cell>
          <cell r="BD223">
            <v>2873</v>
          </cell>
          <cell r="BE223" t="str">
            <v>Outaouais</v>
          </cell>
          <cell r="BI223" t="str">
            <v>0</v>
          </cell>
          <cell r="BJ223" t="str">
            <v>RPCU</v>
          </cell>
          <cell r="BK223" t="str">
            <v>Public</v>
          </cell>
          <cell r="BL223" t="str">
            <v>2021-11-02</v>
          </cell>
          <cell r="BM223" t="str">
            <v>Nelson Vachon</v>
          </cell>
          <cell r="BN223" t="str">
            <v>Très adéquat</v>
          </cell>
          <cell r="BP223" t="str">
            <v>CPM</v>
          </cell>
        </row>
        <row r="224">
          <cell r="B224" t="str">
            <v>CENTRE D'HEBERGEMENT DE GRACEFIELD</v>
          </cell>
          <cell r="C224" t="str">
            <v>Public</v>
          </cell>
          <cell r="D224" t="str">
            <v>CISSS DE L’OUTAOUAIS</v>
          </cell>
          <cell r="E224" t="str">
            <v>CISSS DE L’OUTAOUAIS</v>
          </cell>
          <cell r="F224" t="str">
            <v>07 - CISSS DE L’OUTAOUAIS</v>
          </cell>
          <cell r="G224" t="str">
            <v>7</v>
          </cell>
          <cell r="H224" t="str">
            <v>Outaouais</v>
          </cell>
          <cell r="J224" t="str">
            <v>11045218</v>
          </cell>
          <cell r="K224" t="str">
            <v>CENTRE INTÉGRÉ DE SANTÉ ET DE SERVICES SOCIAUX DE L’OUTAOUAIS</v>
          </cell>
          <cell r="L224" t="str">
            <v>704</v>
          </cell>
          <cell r="M224" t="str">
            <v>RLS de la Vallée-de-la-Gatineau</v>
          </cell>
          <cell r="N224" t="str">
            <v>51221414</v>
          </cell>
          <cell r="O224" t="str">
            <v>DE GRACEFIELD</v>
          </cell>
          <cell r="P224" t="str">
            <v>Oui</v>
          </cell>
          <cell r="Q224" t="str">
            <v>2023-01-31</v>
          </cell>
          <cell r="R224" t="str">
            <v>SAPA</v>
          </cell>
          <cell r="S224" t="str">
            <v>Actif</v>
          </cell>
          <cell r="U224">
            <v>32</v>
          </cell>
          <cell r="V224" t="str">
            <v>2023-01-31</v>
          </cell>
          <cell r="X224" t="str">
            <v>2</v>
          </cell>
          <cell r="Y224" t="str">
            <v>28</v>
          </cell>
          <cell r="AA224" t="str">
            <v>1</v>
          </cell>
          <cell r="AB224" t="str">
            <v>32</v>
          </cell>
          <cell r="AC224">
            <v>30</v>
          </cell>
          <cell r="AD224">
            <v>2</v>
          </cell>
          <cell r="AE224">
            <v>0</v>
          </cell>
          <cell r="AF224">
            <v>0</v>
          </cell>
          <cell r="AH224" t="str">
            <v>830</v>
          </cell>
          <cell r="AI224" t="str">
            <v>La Vallée-de-la-Gatineau</v>
          </cell>
          <cell r="AJ224" t="str">
            <v>7041</v>
          </cell>
          <cell r="AK224" t="str">
            <v>Des Forestiers</v>
          </cell>
          <cell r="AL224" t="str">
            <v>83032</v>
          </cell>
          <cell r="AM224" t="str">
            <v>Gracefield</v>
          </cell>
          <cell r="AN224" t="str">
            <v>1, RUE DU FOYER</v>
          </cell>
          <cell r="AO224" t="str">
            <v>CASE POSTALE 317</v>
          </cell>
          <cell r="AP224" t="str">
            <v>J0X1W0</v>
          </cell>
          <cell r="AQ224" t="str">
            <v>http://www.csssvg.qc.ca/</v>
          </cell>
          <cell r="AR224" t="str">
            <v>1997-04-01</v>
          </cell>
          <cell r="AT224" t="str">
            <v>(819) 463-2100</v>
          </cell>
          <cell r="AY224" t="str">
            <v>11045218</v>
          </cell>
          <cell r="AZ224" t="str">
            <v>51221414</v>
          </cell>
          <cell r="BA224" t="str">
            <v>Madame Josée Filion</v>
          </cell>
          <cell r="BB224" t="str">
            <v>Madame Constance Vanier</v>
          </cell>
          <cell r="BC224" t="str">
            <v>CENTRE INTÉGRÉ DE SANTÉ ET DE SERVICES SOCIAUX DE L’OUTAOUAIS</v>
          </cell>
          <cell r="BD224">
            <v>2868</v>
          </cell>
          <cell r="BE224" t="str">
            <v>Outaouais</v>
          </cell>
          <cell r="BI224" t="str">
            <v>0</v>
          </cell>
          <cell r="BJ224" t="str">
            <v>CTRCAQ</v>
          </cell>
          <cell r="BK224" t="str">
            <v>Public</v>
          </cell>
          <cell r="BL224" t="str">
            <v>2018-11-21</v>
          </cell>
          <cell r="BM224" t="str">
            <v>Sylvie Girard</v>
          </cell>
          <cell r="BN224" t="str">
            <v>Adéquat</v>
          </cell>
          <cell r="BP224" t="str">
            <v>CPM</v>
          </cell>
        </row>
        <row r="225">
          <cell r="B225" t="str">
            <v>CENTRE D'HEBERGEMENT DE MANIWAKI</v>
          </cell>
          <cell r="C225" t="str">
            <v>Public</v>
          </cell>
          <cell r="D225" t="str">
            <v>CISSS DE L’OUTAOUAIS</v>
          </cell>
          <cell r="E225" t="str">
            <v>CISSS DE L’OUTAOUAIS</v>
          </cell>
          <cell r="F225" t="str">
            <v>07 - CISSS DE L’OUTAOUAIS</v>
          </cell>
          <cell r="G225" t="str">
            <v>7</v>
          </cell>
          <cell r="H225" t="str">
            <v>Outaouais</v>
          </cell>
          <cell r="J225" t="str">
            <v>11045218</v>
          </cell>
          <cell r="K225" t="str">
            <v>CENTRE INTÉGRÉ DE SANTÉ ET DE SERVICES SOCIAUX DE L’OUTAOUAIS</v>
          </cell>
          <cell r="L225" t="str">
            <v>704</v>
          </cell>
          <cell r="M225" t="str">
            <v>RLS de la Vallée-de-la-Gatineau</v>
          </cell>
          <cell r="N225" t="str">
            <v>51221901</v>
          </cell>
          <cell r="O225" t="str">
            <v>DE MANIWAKI</v>
          </cell>
          <cell r="P225" t="str">
            <v>Oui</v>
          </cell>
          <cell r="Q225" t="str">
            <v>2023-01-31</v>
          </cell>
          <cell r="R225" t="str">
            <v>SAPA</v>
          </cell>
          <cell r="S225" t="str">
            <v>Actif</v>
          </cell>
          <cell r="U225">
            <v>67</v>
          </cell>
          <cell r="V225" t="str">
            <v>2023-01-31</v>
          </cell>
          <cell r="X225" t="str">
            <v>11</v>
          </cell>
          <cell r="Y225" t="str">
            <v>47</v>
          </cell>
          <cell r="AA225" t="str">
            <v>2</v>
          </cell>
          <cell r="AB225" t="str">
            <v>69</v>
          </cell>
          <cell r="AC225">
            <v>67</v>
          </cell>
          <cell r="AD225">
            <v>2</v>
          </cell>
          <cell r="AE225">
            <v>0</v>
          </cell>
          <cell r="AF225">
            <v>0</v>
          </cell>
          <cell r="AH225" t="str">
            <v>830</v>
          </cell>
          <cell r="AI225" t="str">
            <v>La Vallée-de-la-Gatineau</v>
          </cell>
          <cell r="AJ225" t="str">
            <v>7041</v>
          </cell>
          <cell r="AK225" t="str">
            <v>Des Forestiers</v>
          </cell>
          <cell r="AL225" t="str">
            <v>83065</v>
          </cell>
          <cell r="AM225" t="str">
            <v>Maniwaki</v>
          </cell>
          <cell r="AN225" t="str">
            <v>177, RUE DES OBLATS</v>
          </cell>
          <cell r="AP225" t="str">
            <v>J9E1G5</v>
          </cell>
          <cell r="AQ225" t="str">
            <v>http://www.csssvg.qc.ca/</v>
          </cell>
          <cell r="AR225" t="str">
            <v>1998-05-11</v>
          </cell>
          <cell r="AT225" t="str">
            <v>(819) 449-4900</v>
          </cell>
          <cell r="AY225" t="str">
            <v>11045218</v>
          </cell>
          <cell r="AZ225" t="str">
            <v>51221901</v>
          </cell>
          <cell r="BA225" t="str">
            <v>Madame Josée Filion</v>
          </cell>
          <cell r="BB225" t="str">
            <v>Madame Constance Vanier</v>
          </cell>
          <cell r="BC225" t="str">
            <v>CENTRE INTÉGRÉ DE SANTÉ ET DE SERVICES SOCIAUX DE L’OUTAOUAIS</v>
          </cell>
          <cell r="BD225">
            <v>2869</v>
          </cell>
          <cell r="BE225" t="str">
            <v>Outaouais</v>
          </cell>
          <cell r="BI225" t="str">
            <v>0</v>
          </cell>
          <cell r="BJ225" t="str">
            <v>CTRCAQ</v>
          </cell>
          <cell r="BK225" t="str">
            <v>Public</v>
          </cell>
          <cell r="BL225" t="str">
            <v>2018-11-20</v>
          </cell>
          <cell r="BM225" t="str">
            <v>Sylvie Girard</v>
          </cell>
          <cell r="BN225" t="str">
            <v>Acceptable</v>
          </cell>
          <cell r="BP225" t="str">
            <v>CTRCAQ</v>
          </cell>
        </row>
        <row r="226">
          <cell r="B226" t="str">
            <v>CENTRE D'HEBERGEMENT DE VALLEE-DE-LA-LIEVRE</v>
          </cell>
          <cell r="C226" t="str">
            <v>Public</v>
          </cell>
          <cell r="D226" t="str">
            <v>CISSS DE L’OUTAOUAIS</v>
          </cell>
          <cell r="E226" t="str">
            <v>CISSS DE L’OUTAOUAIS</v>
          </cell>
          <cell r="F226" t="str">
            <v>07 - CISSS DE L’OUTAOUAIS</v>
          </cell>
          <cell r="G226" t="str">
            <v>7</v>
          </cell>
          <cell r="H226" t="str">
            <v>Outaouais</v>
          </cell>
          <cell r="J226" t="str">
            <v>11045218</v>
          </cell>
          <cell r="K226" t="str">
            <v>CENTRE INTÉGRÉ DE SANTÉ ET DE SERVICES SOCIAUX DE L’OUTAOUAIS</v>
          </cell>
          <cell r="L226" t="str">
            <v>705</v>
          </cell>
          <cell r="M226" t="str">
            <v>RLS de la Vallée-de-la-Lièvre et de la Petite-Nation</v>
          </cell>
          <cell r="N226" t="str">
            <v>51220176</v>
          </cell>
          <cell r="O226" t="str">
            <v>VALLEE-DE-LA-LIEVRE</v>
          </cell>
          <cell r="P226" t="str">
            <v>Oui</v>
          </cell>
          <cell r="Q226" t="str">
            <v>2023-01-31</v>
          </cell>
          <cell r="R226" t="str">
            <v>SAPA</v>
          </cell>
          <cell r="S226" t="str">
            <v>Actif</v>
          </cell>
          <cell r="U226">
            <v>80</v>
          </cell>
          <cell r="V226" t="str">
            <v>2023-01-31</v>
          </cell>
          <cell r="Y226" t="str">
            <v>80</v>
          </cell>
          <cell r="AA226" t="str">
            <v>1</v>
          </cell>
          <cell r="AB226" t="str">
            <v>80</v>
          </cell>
          <cell r="AC226">
            <v>79</v>
          </cell>
          <cell r="AD226">
            <v>1</v>
          </cell>
          <cell r="AE226">
            <v>0</v>
          </cell>
          <cell r="AF226">
            <v>0</v>
          </cell>
          <cell r="AH226" t="str">
            <v>810</v>
          </cell>
          <cell r="AI226" t="str">
            <v>Gatineau</v>
          </cell>
          <cell r="AJ226" t="str">
            <v>7051</v>
          </cell>
          <cell r="AK226" t="str">
            <v>Vallée-de-la-Lièvre</v>
          </cell>
          <cell r="AL226" t="str">
            <v>81017</v>
          </cell>
          <cell r="AM226" t="str">
            <v>Gatineau</v>
          </cell>
          <cell r="AN226" t="str">
            <v>111, RUE GERARD-GAUTHIER</v>
          </cell>
          <cell r="AP226" t="str">
            <v>J8L3C9</v>
          </cell>
          <cell r="AQ226" t="str">
            <v>http://www.cssspapineau.qc.ca/</v>
          </cell>
          <cell r="AR226" t="str">
            <v>1997-03-21</v>
          </cell>
          <cell r="AT226" t="str">
            <v>(819) 986-1043</v>
          </cell>
          <cell r="AW226" t="str">
            <v>Cette installation s'appellait Centre d'hébergement VALLÉE DE LA LIÈVRE jusqu'en septembre 2016.</v>
          </cell>
          <cell r="AY226" t="str">
            <v>11045218</v>
          </cell>
          <cell r="AZ226" t="str">
            <v>51220176</v>
          </cell>
          <cell r="BA226" t="str">
            <v>Madame Josée Filion</v>
          </cell>
          <cell r="BB226" t="str">
            <v>Madame Constance Vanier</v>
          </cell>
          <cell r="BC226" t="str">
            <v>CENTRE INTÉGRÉ DE SANTÉ ET DE SERVICES SOCIAUX DE L’OUTAOUAIS</v>
          </cell>
          <cell r="BD226">
            <v>2877</v>
          </cell>
          <cell r="BE226" t="str">
            <v>Outaouais</v>
          </cell>
          <cell r="BI226" t="str">
            <v>0</v>
          </cell>
          <cell r="BJ226" t="str">
            <v>CPM</v>
          </cell>
          <cell r="BK226" t="str">
            <v>Public</v>
          </cell>
          <cell r="BL226" t="str">
            <v>2019-12-04</v>
          </cell>
          <cell r="BM226" t="str">
            <v>Sylvie Girard</v>
          </cell>
          <cell r="BN226" t="str">
            <v>Très adéquat</v>
          </cell>
          <cell r="BP226" t="str">
            <v>CTRCAQ</v>
          </cell>
        </row>
        <row r="227">
          <cell r="B227" t="str">
            <v>CENTRE MULTISERVICES DE SANTÉ ET DE SERVICES SOCIAUX DE LA PÊCHE</v>
          </cell>
          <cell r="C227" t="str">
            <v>Public</v>
          </cell>
          <cell r="D227" t="str">
            <v>CISSS DE L’OUTAOUAIS</v>
          </cell>
          <cell r="E227" t="str">
            <v>CISSS DE L’OUTAOUAIS</v>
          </cell>
          <cell r="F227" t="str">
            <v>07 - CISSS DE L’OUTAOUAIS</v>
          </cell>
          <cell r="G227" t="str">
            <v>7</v>
          </cell>
          <cell r="H227" t="str">
            <v>Outaouais</v>
          </cell>
          <cell r="J227" t="str">
            <v>11045218</v>
          </cell>
          <cell r="K227" t="str">
            <v>CENTRE INTÉGRÉ DE SANTÉ ET DE SERVICES SOCIAUX DE L’OUTAOUAIS</v>
          </cell>
          <cell r="L227" t="str">
            <v>703</v>
          </cell>
          <cell r="M227" t="str">
            <v>RLS des Collines-de-l'Outaouais</v>
          </cell>
          <cell r="N227" t="str">
            <v>54804398</v>
          </cell>
          <cell r="O227" t="str">
            <v>CENTRE MULTI. SSS DE LA PÊCHE</v>
          </cell>
          <cell r="P227" t="str">
            <v>Oui</v>
          </cell>
          <cell r="Q227" t="str">
            <v>2023-01-31</v>
          </cell>
          <cell r="R227" t="str">
            <v>SAPA</v>
          </cell>
          <cell r="S227" t="str">
            <v>Actif</v>
          </cell>
          <cell r="T227" t="str">
            <v>A changé de nom en septembre 2019. Il s'appellait Centre d'hébergement des collines et CLSC de la Pêche</v>
          </cell>
          <cell r="U227">
            <v>32</v>
          </cell>
          <cell r="V227" t="str">
            <v>2023-01-31</v>
          </cell>
          <cell r="W227" t="str">
            <v>Non</v>
          </cell>
          <cell r="Y227" t="str">
            <v>32</v>
          </cell>
          <cell r="AA227" t="str">
            <v>1</v>
          </cell>
          <cell r="AB227" t="str">
            <v>32</v>
          </cell>
          <cell r="AC227">
            <v>30</v>
          </cell>
          <cell r="AD227">
            <v>2</v>
          </cell>
          <cell r="AE227">
            <v>0</v>
          </cell>
          <cell r="AF227">
            <v>0</v>
          </cell>
          <cell r="AH227" t="str">
            <v>820</v>
          </cell>
          <cell r="AI227" t="str">
            <v>Les Collines-de-l'Outaouais</v>
          </cell>
          <cell r="AJ227" t="str">
            <v>7031</v>
          </cell>
          <cell r="AK227" t="str">
            <v>Les Collines-de-l'Outaouais</v>
          </cell>
          <cell r="AL227" t="str">
            <v>82035</v>
          </cell>
          <cell r="AM227" t="str">
            <v>La Pêche</v>
          </cell>
          <cell r="AN227" t="str">
            <v>9, CHEMIN PASSE-PARTOUT</v>
          </cell>
          <cell r="AO227" t="str">
            <v>CASE POSTALE 59, MASHAM</v>
          </cell>
          <cell r="AP227" t="str">
            <v>J0X2W0</v>
          </cell>
          <cell r="AQ227" t="str">
            <v>http://www.santedescollines.qc.ca/</v>
          </cell>
          <cell r="AR227" t="str">
            <v>1987-05-07</v>
          </cell>
          <cell r="AT227" t="str">
            <v>(819) 456-3863</v>
          </cell>
          <cell r="AY227" t="str">
            <v>11045218</v>
          </cell>
          <cell r="AZ227" t="str">
            <v>54804398</v>
          </cell>
          <cell r="BA227" t="str">
            <v>Madame Josée Filion</v>
          </cell>
          <cell r="BB227" t="str">
            <v>Madame Constance Vanier</v>
          </cell>
          <cell r="BC227" t="str">
            <v>CENTRE INTÉGRÉ DE SANTÉ ET DE SERVICES SOCIAUX DE L’OUTAOUAIS</v>
          </cell>
          <cell r="BD227">
            <v>2871</v>
          </cell>
          <cell r="BE227" t="str">
            <v>Outaouais</v>
          </cell>
          <cell r="BF227" t="str">
            <v>Le Centre d'hébergement des Collines et CLSC de la Pêche </v>
          </cell>
          <cell r="BG227" t="str">
            <v>2019-09-10</v>
          </cell>
          <cell r="BI227" t="str">
            <v>0</v>
          </cell>
          <cell r="BJ227" t="str">
            <v>RPCU</v>
          </cell>
          <cell r="BK227" t="str">
            <v>Public</v>
          </cell>
          <cell r="BL227" t="str">
            <v>2019-03-21</v>
          </cell>
          <cell r="BM227" t="str">
            <v>Sylvie Girard</v>
          </cell>
          <cell r="BN227" t="str">
            <v>Adéquat</v>
          </cell>
          <cell r="BP227" t="str">
            <v>CTRCAQ</v>
          </cell>
        </row>
        <row r="228">
          <cell r="B228" t="str">
            <v>CENTRE D'HEBERGEMENT DU CAP</v>
          </cell>
          <cell r="C228" t="str">
            <v>Public</v>
          </cell>
          <cell r="D228" t="str">
            <v>CISSS DE L’OUTAOUAIS</v>
          </cell>
          <cell r="E228" t="str">
            <v>CISSS DE L’OUTAOUAIS</v>
          </cell>
          <cell r="F228" t="str">
            <v>07 - CISSS DE L’OUTAOUAIS</v>
          </cell>
          <cell r="G228" t="str">
            <v>7</v>
          </cell>
          <cell r="H228" t="str">
            <v>Outaouais</v>
          </cell>
          <cell r="J228" t="str">
            <v>11045218</v>
          </cell>
          <cell r="K228" t="str">
            <v>CENTRE INTÉGRÉ DE SANTÉ ET DE SERVICES SOCIAUX DE L’OUTAOUAIS</v>
          </cell>
          <cell r="L228" t="str">
            <v>702</v>
          </cell>
          <cell r="M228" t="str">
            <v>RLS du Pontiac</v>
          </cell>
          <cell r="N228" t="str">
            <v>51219467</v>
          </cell>
          <cell r="O228" t="str">
            <v>DU CAP</v>
          </cell>
          <cell r="P228" t="str">
            <v>Oui</v>
          </cell>
          <cell r="Q228" t="str">
            <v>2023-01-31</v>
          </cell>
          <cell r="R228" t="str">
            <v>SAPA</v>
          </cell>
          <cell r="S228" t="str">
            <v>Actif</v>
          </cell>
          <cell r="U228">
            <v>50</v>
          </cell>
          <cell r="V228" t="str">
            <v>2023-01-31</v>
          </cell>
          <cell r="W228" t="str">
            <v>Non</v>
          </cell>
          <cell r="Y228" t="str">
            <v>50</v>
          </cell>
          <cell r="AA228" t="str">
            <v>2</v>
          </cell>
          <cell r="AB228" t="str">
            <v>50</v>
          </cell>
          <cell r="AC228">
            <v>50</v>
          </cell>
          <cell r="AD228">
            <v>0</v>
          </cell>
          <cell r="AE228">
            <v>0</v>
          </cell>
          <cell r="AF228">
            <v>0</v>
          </cell>
          <cell r="AH228" t="str">
            <v>840</v>
          </cell>
          <cell r="AI228" t="str">
            <v>Pontiac</v>
          </cell>
          <cell r="AJ228" t="str">
            <v>7021</v>
          </cell>
          <cell r="AK228" t="str">
            <v>Pontiac</v>
          </cell>
          <cell r="AL228" t="str">
            <v>84010</v>
          </cell>
          <cell r="AM228" t="str">
            <v>Shawville</v>
          </cell>
          <cell r="AN228" t="str">
            <v>295, RUE ALLAN-BLACK</v>
          </cell>
          <cell r="AO228" t="str">
            <v>CASE POSTALE 2001</v>
          </cell>
          <cell r="AP228" t="str">
            <v>J0X2Y0</v>
          </cell>
          <cell r="AQ228" t="str">
            <v>http://www.santepontiac.qc.ca/</v>
          </cell>
          <cell r="AR228" t="str">
            <v>1996-10-25</v>
          </cell>
          <cell r="AT228" t="str">
            <v>(819) 647-5755</v>
          </cell>
          <cell r="AY228" t="str">
            <v>11045218</v>
          </cell>
          <cell r="AZ228" t="str">
            <v>51219467</v>
          </cell>
          <cell r="BA228" t="str">
            <v>Madame Josée Filion</v>
          </cell>
          <cell r="BB228" t="str">
            <v>Madame Constance Vanier</v>
          </cell>
          <cell r="BC228" t="str">
            <v>CENTRE INTÉGRÉ DE SANTÉ ET DE SERVICES SOCIAUX DE L’OUTAOUAIS</v>
          </cell>
          <cell r="BD228">
            <v>2866</v>
          </cell>
          <cell r="BE228" t="str">
            <v>Outaouais</v>
          </cell>
          <cell r="BI228" t="str">
            <v>0</v>
          </cell>
          <cell r="BJ228" t="str">
            <v>CTRCAQ</v>
          </cell>
          <cell r="BK228" t="str">
            <v>Public</v>
          </cell>
          <cell r="BL228" t="str">
            <v>2019-06-12</v>
          </cell>
          <cell r="BM228" t="str">
            <v>Sylvie Girard</v>
          </cell>
          <cell r="BN228" t="str">
            <v>Acceptable</v>
          </cell>
          <cell r="BP228" t="str">
            <v>RPCU</v>
          </cell>
        </row>
        <row r="229">
          <cell r="B229" t="str">
            <v>CENTRE D'HEBERGEMENT LIONNEL ÉMOND</v>
          </cell>
          <cell r="C229" t="str">
            <v>Public</v>
          </cell>
          <cell r="D229" t="str">
            <v>CISSS DE L’OUTAOUAIS</v>
          </cell>
          <cell r="E229" t="str">
            <v>CISSS DE L’OUTAOUAIS</v>
          </cell>
          <cell r="F229" t="str">
            <v>07 - CISSS DE L’OUTAOUAIS</v>
          </cell>
          <cell r="G229" t="str">
            <v>7</v>
          </cell>
          <cell r="H229" t="str">
            <v>Outaouais</v>
          </cell>
          <cell r="J229" t="str">
            <v>11045218</v>
          </cell>
          <cell r="K229" t="str">
            <v>CENTRE INTÉGRÉ DE SANTÉ ET DE SERVICES SOCIAUX DE L’OUTAOUAIS</v>
          </cell>
          <cell r="L229" t="str">
            <v>701</v>
          </cell>
          <cell r="M229" t="str">
            <v>RLS de Grande-Rivière - Hull - Gatineau</v>
          </cell>
          <cell r="N229" t="str">
            <v>51228815</v>
          </cell>
          <cell r="O229" t="str">
            <v>FOYER DU BONHEUR</v>
          </cell>
          <cell r="P229" t="str">
            <v>Oui</v>
          </cell>
          <cell r="Q229" t="str">
            <v>2023-01-31</v>
          </cell>
          <cell r="R229" t="str">
            <v>SAPA</v>
          </cell>
          <cell r="S229" t="str">
            <v>Actif</v>
          </cell>
          <cell r="T229" t="str">
            <v>Ancien CHSLD Foyer du Bonheur</v>
          </cell>
          <cell r="U229" t="str">
            <v>260</v>
          </cell>
          <cell r="V229" t="str">
            <v>2023-01-31</v>
          </cell>
          <cell r="X229" t="str">
            <v>55</v>
          </cell>
          <cell r="Y229" t="str">
            <v>153</v>
          </cell>
          <cell r="AA229" t="str">
            <v>5</v>
          </cell>
          <cell r="AB229" t="str">
            <v>263</v>
          </cell>
          <cell r="AC229">
            <v>263</v>
          </cell>
          <cell r="AD229">
            <v>0</v>
          </cell>
          <cell r="AE229">
            <v>0</v>
          </cell>
          <cell r="AF229">
            <v>0</v>
          </cell>
          <cell r="AH229" t="str">
            <v>810</v>
          </cell>
          <cell r="AI229" t="str">
            <v>Gatineau</v>
          </cell>
          <cell r="AJ229" t="str">
            <v>7011</v>
          </cell>
          <cell r="AK229" t="str">
            <v>Hull</v>
          </cell>
          <cell r="AL229" t="str">
            <v>81017</v>
          </cell>
          <cell r="AM229" t="str">
            <v>Gatineau</v>
          </cell>
          <cell r="AN229" t="str">
            <v>125, BOULEVARD LIONEL-EMOND</v>
          </cell>
          <cell r="AP229" t="str">
            <v>J8Y5S8</v>
          </cell>
          <cell r="AQ229" t="str">
            <v>http://www.csssgatineau.qc.ca/</v>
          </cell>
          <cell r="AR229" t="str">
            <v>2004-07-05</v>
          </cell>
          <cell r="AT229" t="str">
            <v>(819) 966-6410</v>
          </cell>
          <cell r="AY229" t="str">
            <v>11045218</v>
          </cell>
          <cell r="AZ229" t="str">
            <v>51228815</v>
          </cell>
          <cell r="BA229" t="str">
            <v>Madame Josée Filion</v>
          </cell>
          <cell r="BB229" t="str">
            <v>Madame Constance Vanier</v>
          </cell>
          <cell r="BC229" t="str">
            <v>CENTRE INTÉGRÉ DE SANTÉ ET DE SERVICES SOCIAUX DE L’OUTAOUAIS</v>
          </cell>
          <cell r="BD229">
            <v>2874</v>
          </cell>
          <cell r="BE229" t="str">
            <v>Outaouais</v>
          </cell>
          <cell r="BI229" t="str">
            <v>0</v>
          </cell>
          <cell r="BJ229" t="str">
            <v>RPCU</v>
          </cell>
          <cell r="BK229" t="str">
            <v>Public</v>
          </cell>
          <cell r="BL229" t="str">
            <v>2019-01-22</v>
          </cell>
          <cell r="BM229" t="str">
            <v>Sylvie Girard</v>
          </cell>
          <cell r="BN229" t="str">
            <v>Très adéquat</v>
          </cell>
          <cell r="BP229" t="str">
            <v>CPM</v>
          </cell>
        </row>
        <row r="230">
          <cell r="B230" t="str">
            <v>CENTRE D'HEBERGEMENT LA PIETA</v>
          </cell>
          <cell r="C230" t="str">
            <v>Public</v>
          </cell>
          <cell r="D230" t="str">
            <v>CISSS DE L’OUTAOUAIS</v>
          </cell>
          <cell r="E230" t="str">
            <v>CISSS DE L’OUTAOUAIS</v>
          </cell>
          <cell r="F230" t="str">
            <v>07 - CISSS DE L’OUTAOUAIS</v>
          </cell>
          <cell r="G230" t="str">
            <v>7</v>
          </cell>
          <cell r="H230" t="str">
            <v>Outaouais</v>
          </cell>
          <cell r="J230" t="str">
            <v>11045218</v>
          </cell>
          <cell r="K230" t="str">
            <v>CENTRE INTÉGRÉ DE SANTÉ ET DE SERVICES SOCIAUX DE L’OUTAOUAIS</v>
          </cell>
          <cell r="L230" t="str">
            <v>701</v>
          </cell>
          <cell r="M230" t="str">
            <v>RLS de Grande-Rivière - Hull - Gatineau</v>
          </cell>
          <cell r="N230" t="str">
            <v>55618292</v>
          </cell>
          <cell r="O230" t="str">
            <v>LA PIETA</v>
          </cell>
          <cell r="P230" t="str">
            <v>Oui</v>
          </cell>
          <cell r="Q230" t="str">
            <v>2023-01-31</v>
          </cell>
          <cell r="R230" t="str">
            <v>SAPA</v>
          </cell>
          <cell r="S230" t="str">
            <v>Actif</v>
          </cell>
          <cell r="U230" t="str">
            <v>160</v>
          </cell>
          <cell r="V230" t="str">
            <v>2023-01-31</v>
          </cell>
          <cell r="X230" t="str">
            <v>20</v>
          </cell>
          <cell r="Y230" t="str">
            <v>115</v>
          </cell>
          <cell r="AA230" t="str">
            <v>4</v>
          </cell>
          <cell r="AB230" t="str">
            <v>155</v>
          </cell>
          <cell r="AC230">
            <v>150</v>
          </cell>
          <cell r="AD230">
            <v>8</v>
          </cell>
          <cell r="AE230">
            <v>0</v>
          </cell>
          <cell r="AF230">
            <v>0</v>
          </cell>
          <cell r="AH230" t="str">
            <v>810</v>
          </cell>
          <cell r="AI230" t="str">
            <v>Gatineau</v>
          </cell>
          <cell r="AJ230" t="str">
            <v>7011</v>
          </cell>
          <cell r="AK230" t="str">
            <v>Hull</v>
          </cell>
          <cell r="AL230" t="str">
            <v>81017</v>
          </cell>
          <cell r="AM230" t="str">
            <v>Gatineau</v>
          </cell>
          <cell r="AN230" t="str">
            <v>273, RUE LAURIER</v>
          </cell>
          <cell r="AP230" t="str">
            <v>J8X3W8</v>
          </cell>
          <cell r="AQ230" t="str">
            <v>http://www.csssgatineau.qc.ca/</v>
          </cell>
          <cell r="AR230" t="str">
            <v>1994-12-06</v>
          </cell>
          <cell r="AT230" t="str">
            <v>(819) 966-6420</v>
          </cell>
          <cell r="AY230" t="str">
            <v>11045218</v>
          </cell>
          <cell r="AZ230" t="str">
            <v>55618292</v>
          </cell>
          <cell r="BA230" t="str">
            <v>Madame Josée Filion</v>
          </cell>
          <cell r="BB230" t="str">
            <v>Madame Constance Vanier</v>
          </cell>
          <cell r="BC230" t="str">
            <v>CENTRE INTÉGRÉ DE SANTÉ ET DE SERVICES SOCIAUX DE L’OUTAOUAIS</v>
          </cell>
          <cell r="BD230">
            <v>2875</v>
          </cell>
          <cell r="BE230" t="str">
            <v>Outaouais</v>
          </cell>
          <cell r="BI230" t="str">
            <v>0</v>
          </cell>
          <cell r="BJ230" t="str">
            <v>RPCU</v>
          </cell>
          <cell r="BK230" t="str">
            <v>Public</v>
          </cell>
          <cell r="BL230" t="str">
            <v>2019-04-01</v>
          </cell>
          <cell r="BM230" t="str">
            <v>Sylvie Girard</v>
          </cell>
          <cell r="BN230" t="str">
            <v>Adéquat</v>
          </cell>
          <cell r="BP230" t="str">
            <v>RPCU</v>
          </cell>
        </row>
        <row r="231">
          <cell r="B231" t="str">
            <v xml:space="preserve">CENTRE D'HÉBERGEMENT DE MANSFIELD-ET-PONTEFRACT </v>
          </cell>
          <cell r="C231" t="str">
            <v>Public</v>
          </cell>
          <cell r="D231" t="str">
            <v>CISSS DE L’OUTAOUAIS</v>
          </cell>
          <cell r="E231" t="str">
            <v>CISSS DE L’OUTAOUAIS</v>
          </cell>
          <cell r="F231" t="str">
            <v>07 - CISSS DE L’OUTAOUAIS</v>
          </cell>
          <cell r="G231" t="str">
            <v>7</v>
          </cell>
          <cell r="H231" t="str">
            <v>Outaouais</v>
          </cell>
          <cell r="J231" t="str">
            <v>11045218</v>
          </cell>
          <cell r="K231" t="str">
            <v>CENTRE INTÉGRÉ DE SANTÉ ET DE SERVICES SOCIAUX DE L’OUTAOUAIS</v>
          </cell>
          <cell r="L231" t="str">
            <v>702</v>
          </cell>
          <cell r="M231" t="str">
            <v>RLS du Pontiac</v>
          </cell>
          <cell r="N231" t="str">
            <v>51219483</v>
          </cell>
          <cell r="O231" t="str">
            <v>CHSLD DE MANSFIELD-ET-PONTEFRACT</v>
          </cell>
          <cell r="P231" t="str">
            <v>Oui</v>
          </cell>
          <cell r="Q231" t="str">
            <v>2023-01-31</v>
          </cell>
          <cell r="R231" t="str">
            <v>SAPA</v>
          </cell>
          <cell r="S231" t="str">
            <v>Actif</v>
          </cell>
          <cell r="U231">
            <v>40</v>
          </cell>
          <cell r="V231" t="str">
            <v>2023-01-31</v>
          </cell>
          <cell r="W231" t="str">
            <v>Non</v>
          </cell>
          <cell r="X231" t="str">
            <v>3</v>
          </cell>
          <cell r="Y231" t="str">
            <v>31</v>
          </cell>
          <cell r="Z231" t="str">
            <v>1</v>
          </cell>
          <cell r="AA231" t="str">
            <v>1</v>
          </cell>
          <cell r="AB231" t="str">
            <v>39</v>
          </cell>
          <cell r="AC231">
            <v>40</v>
          </cell>
          <cell r="AD231">
            <v>0</v>
          </cell>
          <cell r="AE231">
            <v>0</v>
          </cell>
          <cell r="AF231">
            <v>0</v>
          </cell>
          <cell r="AH231" t="str">
            <v>840</v>
          </cell>
          <cell r="AI231" t="str">
            <v>Pontiac</v>
          </cell>
          <cell r="AJ231" t="str">
            <v>7021</v>
          </cell>
          <cell r="AK231" t="str">
            <v>Pontiac</v>
          </cell>
          <cell r="AL231" t="str">
            <v>84065</v>
          </cell>
          <cell r="AM231" t="str">
            <v>Mansfield-et-Pontefract</v>
          </cell>
          <cell r="AN231" t="str">
            <v>230, CHEMIN DE LA CHUTE</v>
          </cell>
          <cell r="AO231" t="str">
            <v>CASE POSTALE 610</v>
          </cell>
          <cell r="AP231" t="str">
            <v>J0X1V0</v>
          </cell>
          <cell r="AQ231" t="str">
            <v>http://www.santepontiac.qc.ca/</v>
          </cell>
          <cell r="AR231" t="str">
            <v>1996-10-25</v>
          </cell>
          <cell r="AT231" t="str">
            <v>(819) 683-2224</v>
          </cell>
          <cell r="AY231" t="str">
            <v>11045218</v>
          </cell>
          <cell r="AZ231" t="str">
            <v>51219483</v>
          </cell>
          <cell r="BA231" t="str">
            <v>Madame Josée Filion</v>
          </cell>
          <cell r="BB231" t="str">
            <v>Madame Constance Vanier</v>
          </cell>
          <cell r="BC231" t="str">
            <v>CENTRE INTÉGRÉ DE SANTÉ ET DE SERVICES SOCIAUX DE L’OUTAOUAIS</v>
          </cell>
          <cell r="BD231">
            <v>2867</v>
          </cell>
          <cell r="BE231" t="str">
            <v>Outaouais</v>
          </cell>
          <cell r="BI231" t="str">
            <v>0</v>
          </cell>
          <cell r="BJ231" t="str">
            <v>CTRCAQ</v>
          </cell>
          <cell r="BK231" t="str">
            <v>Public</v>
          </cell>
          <cell r="BL231" t="str">
            <v>2019-03-19</v>
          </cell>
          <cell r="BM231" t="str">
            <v>Sylvie Girard</v>
          </cell>
          <cell r="BN231" t="str">
            <v>Acceptable</v>
          </cell>
          <cell r="BP231" t="str">
            <v>CPM</v>
          </cell>
        </row>
        <row r="232">
          <cell r="B232" t="str">
            <v xml:space="preserve">CENTRE D'HEBERGEMENT AYLMER </v>
          </cell>
          <cell r="C232" t="str">
            <v>Public</v>
          </cell>
          <cell r="D232" t="str">
            <v>CISSS DE L’OUTAOUAIS</v>
          </cell>
          <cell r="E232" t="str">
            <v>CISSS DE L’OUTAOUAIS</v>
          </cell>
          <cell r="F232" t="str">
            <v>07 - CISSS DE L’OUTAOUAIS</v>
          </cell>
          <cell r="G232" t="str">
            <v>7</v>
          </cell>
          <cell r="H232" t="str">
            <v>Outaouais</v>
          </cell>
          <cell r="J232" t="str">
            <v>11045218</v>
          </cell>
          <cell r="K232" t="str">
            <v>CENTRE INTÉGRÉ DE SANTÉ ET DE SERVICES SOCIAUX DE L’OUTAOUAIS</v>
          </cell>
          <cell r="L232" t="str">
            <v>701</v>
          </cell>
          <cell r="M232" t="str">
            <v>RLS de Grande-Rivière - Hull - Gatineau</v>
          </cell>
          <cell r="N232" t="str">
            <v>51219525</v>
          </cell>
          <cell r="O232" t="str">
            <v>CHSLD D'AYLMER</v>
          </cell>
          <cell r="P232" t="str">
            <v>Oui</v>
          </cell>
          <cell r="Q232" t="str">
            <v>2023-01-31</v>
          </cell>
          <cell r="R232" t="str">
            <v>SAPA</v>
          </cell>
          <cell r="S232" t="str">
            <v>Actif</v>
          </cell>
          <cell r="T232" t="str">
            <v>S'appellait CHSLD RENAISSANCE</v>
          </cell>
          <cell r="U232" t="str">
            <v>75</v>
          </cell>
          <cell r="V232" t="str">
            <v>2023-01-31</v>
          </cell>
          <cell r="W232" t="str">
            <v>Non</v>
          </cell>
          <cell r="Y232" t="str">
            <v>75</v>
          </cell>
          <cell r="AA232" t="str">
            <v>3</v>
          </cell>
          <cell r="AB232" t="str">
            <v>75</v>
          </cell>
          <cell r="AC232">
            <v>73</v>
          </cell>
          <cell r="AD232">
            <v>2</v>
          </cell>
          <cell r="AE232">
            <v>0</v>
          </cell>
          <cell r="AF232">
            <v>0</v>
          </cell>
          <cell r="AH232" t="str">
            <v>810</v>
          </cell>
          <cell r="AI232" t="str">
            <v>Gatineau</v>
          </cell>
          <cell r="AJ232" t="str">
            <v>7012</v>
          </cell>
          <cell r="AK232" t="str">
            <v>Aylmer</v>
          </cell>
          <cell r="AL232" t="str">
            <v>81017</v>
          </cell>
          <cell r="AM232" t="str">
            <v>Gatineau</v>
          </cell>
          <cell r="AN232" t="str">
            <v>445, BOULEVARD WILFRID-LAVIGNE</v>
          </cell>
          <cell r="AP232" t="str">
            <v>J9H6H9</v>
          </cell>
          <cell r="AQ232" t="str">
            <v>http://www.csssgatineau.qc.ca/</v>
          </cell>
          <cell r="AR232" t="str">
            <v>1996-10-25</v>
          </cell>
          <cell r="AT232" t="str">
            <v>(819) 966-6440</v>
          </cell>
          <cell r="AY232" t="str">
            <v>11045218</v>
          </cell>
          <cell r="AZ232" t="str">
            <v>51219525</v>
          </cell>
          <cell r="BA232" t="str">
            <v>Madame Josée Filion</v>
          </cell>
          <cell r="BB232" t="str">
            <v>Madame Constance Vanier</v>
          </cell>
          <cell r="BC232" t="str">
            <v>CENTRE INTÉGRÉ DE SANTÉ ET DE SERVICES SOCIAUX DE L’OUTAOUAIS</v>
          </cell>
          <cell r="BD232">
            <v>2872</v>
          </cell>
          <cell r="BE232" t="str">
            <v>Outaouais</v>
          </cell>
          <cell r="BI232" t="str">
            <v>0</v>
          </cell>
          <cell r="BJ232" t="str">
            <v>RPCU</v>
          </cell>
          <cell r="BK232" t="str">
            <v>Public</v>
          </cell>
          <cell r="BL232" t="str">
            <v>2020-03-11</v>
          </cell>
          <cell r="BM232" t="str">
            <v>Sylvie Girard</v>
          </cell>
          <cell r="BN232" t="str">
            <v>Très adéquat</v>
          </cell>
          <cell r="BP232" t="str">
            <v>CPM</v>
          </cell>
        </row>
        <row r="233">
          <cell r="B233" t="str">
            <v>CLSC ET CENTRE D'HEBERGEMENT LA PETITE-NATION</v>
          </cell>
          <cell r="C233" t="str">
            <v>Public</v>
          </cell>
          <cell r="D233" t="str">
            <v>CISSS DE L’OUTAOUAIS</v>
          </cell>
          <cell r="E233" t="str">
            <v>CISSS DE L’OUTAOUAIS</v>
          </cell>
          <cell r="F233" t="str">
            <v>07 - CISSS DE L’OUTAOUAIS</v>
          </cell>
          <cell r="G233" t="str">
            <v>7</v>
          </cell>
          <cell r="H233" t="str">
            <v>Outaouais</v>
          </cell>
          <cell r="J233" t="str">
            <v>11045218</v>
          </cell>
          <cell r="K233" t="str">
            <v>CENTRE INTÉGRÉ DE SANTÉ ET DE SERVICES SOCIAUX DE L’OUTAOUAIS</v>
          </cell>
          <cell r="L233" t="str">
            <v>705</v>
          </cell>
          <cell r="M233" t="str">
            <v>RLS de la Vallée-de-la-Lièvre et de la Petite-Nation</v>
          </cell>
          <cell r="N233" t="str">
            <v>51219491</v>
          </cell>
          <cell r="O233" t="str">
            <v>CLSC ET LA PETITE-NATION</v>
          </cell>
          <cell r="P233" t="str">
            <v>Oui</v>
          </cell>
          <cell r="Q233" t="str">
            <v>2023-01-31</v>
          </cell>
          <cell r="R233" t="str">
            <v>SAPA</v>
          </cell>
          <cell r="S233" t="str">
            <v>Actif</v>
          </cell>
          <cell r="U233" t="str">
            <v>96</v>
          </cell>
          <cell r="V233" t="str">
            <v>2023-01-31</v>
          </cell>
          <cell r="W233" t="str">
            <v>Non</v>
          </cell>
          <cell r="X233" t="str">
            <v>21</v>
          </cell>
          <cell r="Y233" t="str">
            <v>54</v>
          </cell>
          <cell r="AA233" t="str">
            <v>3</v>
          </cell>
          <cell r="AB233" t="str">
            <v>96</v>
          </cell>
          <cell r="AC233">
            <v>94</v>
          </cell>
          <cell r="AD233">
            <v>2</v>
          </cell>
          <cell r="AE233">
            <v>0</v>
          </cell>
          <cell r="AF233">
            <v>0</v>
          </cell>
          <cell r="AH233" t="str">
            <v>800</v>
          </cell>
          <cell r="AI233" t="str">
            <v>Papineau</v>
          </cell>
          <cell r="AJ233" t="str">
            <v>7052</v>
          </cell>
          <cell r="AK233" t="str">
            <v>Petite-Nation</v>
          </cell>
          <cell r="AL233" t="str">
            <v>80027</v>
          </cell>
          <cell r="AM233" t="str">
            <v>Saint-André-Avellin</v>
          </cell>
          <cell r="AN233" t="str">
            <v>14, RUE SAINT-ANDRE</v>
          </cell>
          <cell r="AP233" t="str">
            <v>J0V1W0</v>
          </cell>
          <cell r="AQ233" t="str">
            <v>http://www.cssspapineau.qc.ca/</v>
          </cell>
          <cell r="AR233" t="str">
            <v>1996-10-25</v>
          </cell>
          <cell r="AT233" t="str">
            <v>(819) 983-2731</v>
          </cell>
          <cell r="AY233" t="str">
            <v>11045218</v>
          </cell>
          <cell r="AZ233" t="str">
            <v>51219491</v>
          </cell>
          <cell r="BA233" t="str">
            <v>Madame Josée Filion</v>
          </cell>
          <cell r="BB233" t="str">
            <v>Madame Constance Vanier</v>
          </cell>
          <cell r="BC233" t="str">
            <v>CENTRE INTÉGRÉ DE SANTÉ ET DE SERVICES SOCIAUX DE L’OUTAOUAIS</v>
          </cell>
          <cell r="BD233">
            <v>2876</v>
          </cell>
          <cell r="BE233" t="str">
            <v>Outaouais</v>
          </cell>
          <cell r="BI233" t="str">
            <v>0</v>
          </cell>
          <cell r="BJ233" t="str">
            <v>CPM</v>
          </cell>
          <cell r="BK233" t="str">
            <v>Public</v>
          </cell>
          <cell r="BL233" t="str">
            <v>2021-11-03</v>
          </cell>
          <cell r="BM233" t="str">
            <v>Nelson Vachon</v>
          </cell>
          <cell r="BN233" t="str">
            <v>Adéquat</v>
          </cell>
          <cell r="BP233" t="str">
            <v>RPCU</v>
          </cell>
        </row>
        <row r="234">
          <cell r="B234" t="str">
            <v>HOPITAL ET CHSLD DE PAPINEAU</v>
          </cell>
          <cell r="C234" t="str">
            <v>Public</v>
          </cell>
          <cell r="D234" t="str">
            <v>CISSS DE L’OUTAOUAIS</v>
          </cell>
          <cell r="E234" t="str">
            <v>CISSS DE L’OUTAOUAIS</v>
          </cell>
          <cell r="F234" t="str">
            <v>07 - CISSS DE L’OUTAOUAIS</v>
          </cell>
          <cell r="G234" t="str">
            <v>7</v>
          </cell>
          <cell r="H234" t="str">
            <v>Outaouais</v>
          </cell>
          <cell r="J234" t="str">
            <v>11045218</v>
          </cell>
          <cell r="K234" t="str">
            <v>CENTRE INTÉGRÉ DE SANTÉ ET DE SERVICES SOCIAUX DE L’OUTAOUAIS</v>
          </cell>
          <cell r="L234" t="str">
            <v>705</v>
          </cell>
          <cell r="M234" t="str">
            <v>RLS de la Vallée-de-la-Lièvre et de la Petite-Nation</v>
          </cell>
          <cell r="N234" t="str">
            <v>51228823</v>
          </cell>
          <cell r="O234" t="str">
            <v>HOPITAL ET CHSLD DE PAPINEAU</v>
          </cell>
          <cell r="P234" t="str">
            <v>Oui</v>
          </cell>
          <cell r="Q234" t="str">
            <v>2023-01-31</v>
          </cell>
          <cell r="R234" t="str">
            <v>SAPA</v>
          </cell>
          <cell r="S234" t="str">
            <v>Actif</v>
          </cell>
          <cell r="U234" t="str">
            <v>54</v>
          </cell>
          <cell r="V234" t="str">
            <v>2023-01-31</v>
          </cell>
          <cell r="X234" t="str">
            <v>10</v>
          </cell>
          <cell r="Y234" t="str">
            <v>28</v>
          </cell>
          <cell r="Z234" t="str">
            <v>2</v>
          </cell>
          <cell r="AA234" t="str">
            <v>2</v>
          </cell>
          <cell r="AB234" t="str">
            <v>55</v>
          </cell>
          <cell r="AC234">
            <v>55</v>
          </cell>
          <cell r="AD234">
            <v>0</v>
          </cell>
          <cell r="AE234">
            <v>0</v>
          </cell>
          <cell r="AF234">
            <v>0</v>
          </cell>
          <cell r="AH234" t="str">
            <v>810</v>
          </cell>
          <cell r="AI234" t="str">
            <v>Gatineau</v>
          </cell>
          <cell r="AJ234" t="str">
            <v>7051</v>
          </cell>
          <cell r="AK234" t="str">
            <v>Vallée-de-la-Lièvre</v>
          </cell>
          <cell r="AL234" t="str">
            <v>81017</v>
          </cell>
          <cell r="AM234" t="str">
            <v>Gatineau</v>
          </cell>
          <cell r="AN234" t="str">
            <v>155, RUE MACLAREN EST</v>
          </cell>
          <cell r="AP234" t="str">
            <v>J8L0C2</v>
          </cell>
          <cell r="AQ234" t="str">
            <v>http://www.cssspapineau.qc.ca/</v>
          </cell>
          <cell r="AR234" t="str">
            <v>2004-07-05</v>
          </cell>
          <cell r="AT234" t="str">
            <v>(819) 986-3341</v>
          </cell>
          <cell r="AW234" t="str">
            <v>ATTENTION:  ce centre n'a pas de chambre triple mais a 2 chambres quadruples. Noua vons inscrit le nombre de chambre quadruple dans l'espace pour les chambres triples étant donné que pour l'instant, Olive ne prévoit pas ce cas de figure.</v>
          </cell>
          <cell r="AY234" t="str">
            <v>11045218</v>
          </cell>
          <cell r="AZ234" t="str">
            <v>51228823</v>
          </cell>
          <cell r="BA234" t="str">
            <v>Madame Josée Filion</v>
          </cell>
          <cell r="BB234" t="str">
            <v>Madame Constance Vanier</v>
          </cell>
          <cell r="BC234" t="str">
            <v>CENTRE INTÉGRÉ DE SANTÉ ET DE SERVICES SOCIAUX DE L’OUTAOUAIS</v>
          </cell>
          <cell r="BD234">
            <v>2847</v>
          </cell>
          <cell r="BE234" t="str">
            <v>Outaouais</v>
          </cell>
          <cell r="BI234" t="str">
            <v>0</v>
          </cell>
          <cell r="BJ234" t="str">
            <v>CPM</v>
          </cell>
          <cell r="BK234" t="str">
            <v>Public</v>
          </cell>
          <cell r="BL234" t="str">
            <v>2019-12-03</v>
          </cell>
          <cell r="BM234" t="str">
            <v>Sylvie Girard</v>
          </cell>
          <cell r="BN234" t="str">
            <v>Adéquat</v>
          </cell>
          <cell r="BP234" t="str">
            <v>CTRCAQ</v>
          </cell>
        </row>
        <row r="235">
          <cell r="B235" t="str">
            <v>HOPITAL DU PONTIAC</v>
          </cell>
          <cell r="C235" t="str">
            <v>Public</v>
          </cell>
          <cell r="D235" t="str">
            <v>CISSS DE L’OUTAOUAIS</v>
          </cell>
          <cell r="E235" t="str">
            <v>CISSS DE L’OUTAOUAIS</v>
          </cell>
          <cell r="F235" t="str">
            <v>07 - CISSS DE L’OUTAOUAIS</v>
          </cell>
          <cell r="G235" t="str">
            <v>7</v>
          </cell>
          <cell r="H235" t="str">
            <v>Outaouais</v>
          </cell>
          <cell r="J235" t="str">
            <v>11045218</v>
          </cell>
          <cell r="K235" t="str">
            <v>CENTRE INTÉGRÉ DE SANTÉ ET DE SERVICES SOCIAUX DE L’OUTAOUAIS</v>
          </cell>
          <cell r="L235" t="str">
            <v>702</v>
          </cell>
          <cell r="M235" t="str">
            <v>RLS du Pontiac</v>
          </cell>
          <cell r="N235" t="str">
            <v>51219459</v>
          </cell>
          <cell r="O235" t="str">
            <v>HOPITAL DU PONTIAC</v>
          </cell>
          <cell r="P235" t="str">
            <v>Oui</v>
          </cell>
          <cell r="Q235" t="str">
            <v>2023-01-31</v>
          </cell>
          <cell r="R235" t="str">
            <v>SAPA</v>
          </cell>
          <cell r="S235" t="str">
            <v>Actif</v>
          </cell>
          <cell r="U235">
            <v>25</v>
          </cell>
          <cell r="V235" t="str">
            <v>2023-01-31</v>
          </cell>
          <cell r="W235" t="str">
            <v>Non</v>
          </cell>
          <cell r="X235" t="str">
            <v>6</v>
          </cell>
          <cell r="Y235" t="str">
            <v>13</v>
          </cell>
          <cell r="AA235" t="str">
            <v>1</v>
          </cell>
          <cell r="AB235" t="str">
            <v>23</v>
          </cell>
          <cell r="AC235">
            <v>25</v>
          </cell>
          <cell r="AD235">
            <v>0</v>
          </cell>
          <cell r="AE235">
            <v>0</v>
          </cell>
          <cell r="AF235">
            <v>0</v>
          </cell>
          <cell r="AH235" t="str">
            <v>840</v>
          </cell>
          <cell r="AI235" t="str">
            <v>Pontiac</v>
          </cell>
          <cell r="AJ235" t="str">
            <v>7021</v>
          </cell>
          <cell r="AK235" t="str">
            <v>Pontiac</v>
          </cell>
          <cell r="AL235" t="str">
            <v>84010</v>
          </cell>
          <cell r="AM235" t="str">
            <v>Shawville</v>
          </cell>
          <cell r="AN235" t="str">
            <v>200, RUE ARGUE CRESCENT</v>
          </cell>
          <cell r="AO235" t="str">
            <v>CASE POSTALE 280</v>
          </cell>
          <cell r="AP235" t="str">
            <v>J0X2Y0</v>
          </cell>
          <cell r="AQ235" t="str">
            <v>http://www.santepontiac.qc.ca/</v>
          </cell>
          <cell r="AR235" t="str">
            <v>1996-10-25</v>
          </cell>
          <cell r="AT235" t="str">
            <v>(819) 647-2211</v>
          </cell>
          <cell r="AY235" t="str">
            <v>11045218</v>
          </cell>
          <cell r="AZ235" t="str">
            <v>51219459</v>
          </cell>
          <cell r="BA235" t="str">
            <v>Madame Josée Filion</v>
          </cell>
          <cell r="BB235" t="str">
            <v>Madame Constance Vanier</v>
          </cell>
          <cell r="BC235" t="str">
            <v>CENTRE INTÉGRÉ DE SANTÉ ET DE SERVICES SOCIAUX DE L’OUTAOUAIS</v>
          </cell>
          <cell r="BD235">
            <v>2865</v>
          </cell>
          <cell r="BE235" t="str">
            <v>Outaouais</v>
          </cell>
          <cell r="BI235" t="str">
            <v>0</v>
          </cell>
          <cell r="BJ235" t="str">
            <v>CTRCAQ</v>
          </cell>
          <cell r="BK235" t="str">
            <v>Public</v>
          </cell>
          <cell r="BL235" t="str">
            <v>2019-06-11</v>
          </cell>
          <cell r="BM235" t="str">
            <v>Sylvie Girard</v>
          </cell>
          <cell r="BN235" t="str">
            <v>Acceptable</v>
          </cell>
          <cell r="BP235" t="str">
            <v>CPM</v>
          </cell>
        </row>
        <row r="236">
          <cell r="B236" t="str">
            <v>HOPITAL MEMORIAL DE WAKEFIELD/WAKEFIELD MEM. HOSPITAL</v>
          </cell>
          <cell r="C236" t="str">
            <v>Public</v>
          </cell>
          <cell r="D236" t="str">
            <v>CISSS DE L’OUTAOUAIS</v>
          </cell>
          <cell r="E236" t="str">
            <v>CISSS DE L’OUTAOUAIS</v>
          </cell>
          <cell r="F236" t="str">
            <v>07 - CISSS DE L’OUTAOUAIS</v>
          </cell>
          <cell r="G236" t="str">
            <v>7</v>
          </cell>
          <cell r="H236" t="str">
            <v>Outaouais</v>
          </cell>
          <cell r="J236" t="str">
            <v>11045218</v>
          </cell>
          <cell r="K236" t="str">
            <v>CENTRE INTÉGRÉ DE SANTÉ ET DE SERVICES SOCIAUX DE L’OUTAOUAIS</v>
          </cell>
          <cell r="L236" t="str">
            <v>703</v>
          </cell>
          <cell r="M236" t="str">
            <v>RLS des Collines-de-l'Outaouais</v>
          </cell>
          <cell r="N236" t="str">
            <v>51228799</v>
          </cell>
          <cell r="O236" t="str">
            <v>HOPITAL MEMORIAL DE WAKEFIELD/WAKEFIELD MEM. HOSPITAL</v>
          </cell>
          <cell r="P236" t="str">
            <v>Oui</v>
          </cell>
          <cell r="Q236" t="str">
            <v>2023-01-31</v>
          </cell>
          <cell r="R236" t="str">
            <v>SAPA</v>
          </cell>
          <cell r="S236" t="str">
            <v>Actif</v>
          </cell>
          <cell r="U236">
            <v>10</v>
          </cell>
          <cell r="V236" t="str">
            <v>2023-01-31</v>
          </cell>
          <cell r="W236" t="str">
            <v>Non</v>
          </cell>
          <cell r="X236" t="str">
            <v>2</v>
          </cell>
          <cell r="Y236" t="str">
            <v>6</v>
          </cell>
          <cell r="AA236" t="str">
            <v>1</v>
          </cell>
          <cell r="AB236" t="str">
            <v>10</v>
          </cell>
          <cell r="AC236">
            <v>10</v>
          </cell>
          <cell r="AD236">
            <v>0</v>
          </cell>
          <cell r="AE236">
            <v>0</v>
          </cell>
          <cell r="AF236">
            <v>0</v>
          </cell>
          <cell r="AH236" t="str">
            <v>820</v>
          </cell>
          <cell r="AI236" t="str">
            <v>Les Collines-de-l'Outaouais</v>
          </cell>
          <cell r="AJ236" t="str">
            <v>7031</v>
          </cell>
          <cell r="AK236" t="str">
            <v>Les Collines-de-l'Outaouais</v>
          </cell>
          <cell r="AL236" t="str">
            <v>82035</v>
          </cell>
          <cell r="AM236" t="str">
            <v>La Pêche</v>
          </cell>
          <cell r="AN236" t="str">
            <v>101, CHEMIN BURNSIDE</v>
          </cell>
          <cell r="AO236" t="str">
            <v>CASE POSTALE 160, WAKEFIELD</v>
          </cell>
          <cell r="AP236" t="str">
            <v>J0X3G0</v>
          </cell>
          <cell r="AQ236" t="str">
            <v>http://www.santedescollines.qc.ca/</v>
          </cell>
          <cell r="AR236" t="str">
            <v>2004-07-05</v>
          </cell>
          <cell r="AT236" t="str">
            <v>(819) 459-2342</v>
          </cell>
          <cell r="AY236" t="str">
            <v>11045218</v>
          </cell>
          <cell r="AZ236" t="str">
            <v>51228799</v>
          </cell>
          <cell r="BA236" t="str">
            <v>Madame Josée Filion</v>
          </cell>
          <cell r="BB236" t="str">
            <v>Madame Constance Vanier</v>
          </cell>
          <cell r="BC236" t="str">
            <v>CENTRE INTÉGRÉ DE SANTÉ ET DE SERVICES SOCIAUX DE L’OUTAOUAIS</v>
          </cell>
          <cell r="BD236">
            <v>2870</v>
          </cell>
          <cell r="BE236" t="str">
            <v>Outaouais</v>
          </cell>
          <cell r="BI236" t="str">
            <v>0</v>
          </cell>
          <cell r="BJ236" t="str">
            <v>RPCU</v>
          </cell>
          <cell r="BK236" t="str">
            <v>Public</v>
          </cell>
          <cell r="BL236" t="str">
            <v>2019-03-20</v>
          </cell>
          <cell r="BM236" t="str">
            <v>Sylvie Girard</v>
          </cell>
          <cell r="BN236" t="str">
            <v>Adéquat</v>
          </cell>
          <cell r="BP236" t="str">
            <v>CPM</v>
          </cell>
        </row>
        <row r="237">
          <cell r="B237" t="str">
            <v>CENTRE D'HEBERGEMENT CHAMPLAIN-DE-GATINEAU</v>
          </cell>
          <cell r="C237" t="str">
            <v>Privé conventionné</v>
          </cell>
          <cell r="D237" t="str">
            <v>GROUPE CHAMPLAIN</v>
          </cell>
          <cell r="E237" t="str">
            <v>CISSS DE L’OUTAOUAIS</v>
          </cell>
          <cell r="F237" t="str">
            <v>07 - CISSS DE L’OUTAOUAIS</v>
          </cell>
          <cell r="G237" t="str">
            <v>7</v>
          </cell>
          <cell r="H237" t="str">
            <v>Outaouais</v>
          </cell>
          <cell r="J237" t="str">
            <v>11045218</v>
          </cell>
          <cell r="K237" t="str">
            <v>CENTRE INTÉGRÉ DE SANTÉ ET DE SERVICES SOCIAUX DE L’OUTAOUAIS</v>
          </cell>
          <cell r="L237" t="str">
            <v>701</v>
          </cell>
          <cell r="M237" t="str">
            <v>RLS de Grande-Rivière - Hull - Gatineau</v>
          </cell>
          <cell r="N237" t="str">
            <v>51223311</v>
          </cell>
          <cell r="O237" t="str">
            <v>CHAMPLAIN-DE-GATINEAU</v>
          </cell>
          <cell r="P237" t="str">
            <v>Oui</v>
          </cell>
          <cell r="Q237" t="str">
            <v>2023-01-31</v>
          </cell>
          <cell r="R237" t="str">
            <v>SAPA</v>
          </cell>
          <cell r="S237" t="str">
            <v>Actif</v>
          </cell>
          <cell r="U237">
            <v>96</v>
          </cell>
          <cell r="V237" t="str">
            <v>2023-01-31</v>
          </cell>
          <cell r="Y237" t="str">
            <v>96</v>
          </cell>
          <cell r="AA237" t="str">
            <v>3</v>
          </cell>
          <cell r="AB237" t="str">
            <v>96</v>
          </cell>
          <cell r="AC237">
            <v>96</v>
          </cell>
          <cell r="AD237">
            <v>0</v>
          </cell>
          <cell r="AE237">
            <v>0</v>
          </cell>
          <cell r="AF237">
            <v>0</v>
          </cell>
          <cell r="AH237" t="str">
            <v>810</v>
          </cell>
          <cell r="AI237" t="str">
            <v>Gatineau</v>
          </cell>
          <cell r="AJ237" t="str">
            <v>7013</v>
          </cell>
          <cell r="AK237" t="str">
            <v>Gatineau</v>
          </cell>
          <cell r="AL237" t="str">
            <v>81017</v>
          </cell>
          <cell r="AM237" t="str">
            <v>Gatineau</v>
          </cell>
          <cell r="AN237" t="str">
            <v>510, BOULEVARD LA VERENDRYE EST</v>
          </cell>
          <cell r="AP237" t="str">
            <v>J8P8B4</v>
          </cell>
          <cell r="AQ237" t="str">
            <v>http://www.groupechamplain.qc.ca/</v>
          </cell>
          <cell r="AR237" t="str">
            <v>1999-06-01</v>
          </cell>
          <cell r="AT237" t="str">
            <v>(819) 669-7331</v>
          </cell>
          <cell r="AY237" t="str">
            <v>11044682</v>
          </cell>
          <cell r="AZ237" t="str">
            <v>51223311</v>
          </cell>
          <cell r="BA237" t="str">
            <v/>
          </cell>
          <cell r="BB237" t="str">
            <v/>
          </cell>
          <cell r="BC237" t="str">
            <v>GROUPE CHAMPLAIN INC.</v>
          </cell>
          <cell r="BD237">
            <v>2848</v>
          </cell>
          <cell r="BE237" t="str">
            <v>Outaouais</v>
          </cell>
          <cell r="BI237" t="str">
            <v>0</v>
          </cell>
          <cell r="BJ237" t="str">
            <v>CPM</v>
          </cell>
          <cell r="BK237" t="str">
            <v>Privé conventionné</v>
          </cell>
          <cell r="BL237" t="str">
            <v>2018-08-14</v>
          </cell>
          <cell r="BM237" t="str">
            <v>Sylvie Girard</v>
          </cell>
          <cell r="BN237" t="str">
            <v>Adéquat</v>
          </cell>
          <cell r="BP237" t="str">
            <v>CTRCAQ</v>
          </cell>
        </row>
        <row r="238">
          <cell r="B238" t="str">
            <v>CHSLD VIGI DE L'OUTAOUAIS</v>
          </cell>
          <cell r="C238" t="str">
            <v>Privé conventionné</v>
          </cell>
          <cell r="D238" t="str">
            <v>VIGI SANTE</v>
          </cell>
          <cell r="E238" t="str">
            <v>CISSS DE L’OUTAOUAIS</v>
          </cell>
          <cell r="F238" t="str">
            <v>07 - CISSS DE L’OUTAOUAIS</v>
          </cell>
          <cell r="G238" t="str">
            <v>7</v>
          </cell>
          <cell r="H238" t="str">
            <v>Outaouais</v>
          </cell>
          <cell r="J238" t="str">
            <v>11045218</v>
          </cell>
          <cell r="K238" t="str">
            <v>CENTRE INTÉGRÉ DE SANTÉ ET DE SERVICES SOCIAUX DE L’OUTAOUAIS</v>
          </cell>
          <cell r="L238" t="str">
            <v>701</v>
          </cell>
          <cell r="M238" t="str">
            <v>RLS de Grande-Rivière - Hull - Gatineau</v>
          </cell>
          <cell r="N238" t="str">
            <v>51223329</v>
          </cell>
          <cell r="O238" t="str">
            <v>CHSLD VIGI DE L'OUTAOUAIS</v>
          </cell>
          <cell r="P238" t="str">
            <v>Oui</v>
          </cell>
          <cell r="Q238" t="str">
            <v>2023-01-31</v>
          </cell>
          <cell r="R238" t="str">
            <v>SAPA</v>
          </cell>
          <cell r="S238" t="str">
            <v>Actif</v>
          </cell>
          <cell r="U238">
            <v>96</v>
          </cell>
          <cell r="V238" t="str">
            <v>2023-01-31</v>
          </cell>
          <cell r="AC238">
            <v>96</v>
          </cell>
          <cell r="AD238">
            <v>0</v>
          </cell>
          <cell r="AE238">
            <v>0</v>
          </cell>
          <cell r="AF238">
            <v>0</v>
          </cell>
          <cell r="AH238" t="str">
            <v>810</v>
          </cell>
          <cell r="AI238" t="str">
            <v>Gatineau</v>
          </cell>
          <cell r="AJ238" t="str">
            <v>7013</v>
          </cell>
          <cell r="AK238" t="str">
            <v>Gatineau</v>
          </cell>
          <cell r="AL238" t="str">
            <v>81017</v>
          </cell>
          <cell r="AM238" t="str">
            <v>Gatineau</v>
          </cell>
          <cell r="AN238" t="str">
            <v>565, BOULEVARD DE L'HOPITAL</v>
          </cell>
          <cell r="AP238" t="str">
            <v>J8V3T4</v>
          </cell>
          <cell r="AQ238" t="str">
            <v>http://www.vigisante.com/</v>
          </cell>
          <cell r="AR238" t="str">
            <v>1999-05-26</v>
          </cell>
          <cell r="AT238" t="str">
            <v>(819) 684-5316</v>
          </cell>
          <cell r="AY238" t="str">
            <v>11044815</v>
          </cell>
          <cell r="AZ238" t="str">
            <v>51223329</v>
          </cell>
          <cell r="BA238" t="str">
            <v>Madame Agnès Bouisson</v>
          </cell>
          <cell r="BB238" t="str">
            <v/>
          </cell>
          <cell r="BC238" t="str">
            <v>VIGI SANTE LTEE</v>
          </cell>
          <cell r="BD238">
            <v>2849</v>
          </cell>
          <cell r="BE238" t="str">
            <v>Outaouais</v>
          </cell>
          <cell r="BI238" t="str">
            <v>0</v>
          </cell>
          <cell r="BJ238" t="str">
            <v>CPM</v>
          </cell>
          <cell r="BK238" t="str">
            <v>Privé conventionné</v>
          </cell>
          <cell r="BL238" t="str">
            <v>2018-08-15</v>
          </cell>
          <cell r="BM238" t="str">
            <v>Sylvie Girard</v>
          </cell>
          <cell r="BN238" t="str">
            <v>Acceptable</v>
          </cell>
          <cell r="BP238" t="str">
            <v>CTRCAQ</v>
          </cell>
        </row>
        <row r="239">
          <cell r="B239" t="str">
            <v>CHSLD D'AMOS</v>
          </cell>
          <cell r="C239" t="str">
            <v>Public</v>
          </cell>
          <cell r="D239" t="str">
            <v>CISSS DE L’ABITIBI-TÉMISCAMINGUE</v>
          </cell>
          <cell r="E239" t="str">
            <v>CISSS DE L’ABITIBI-TÉMISCAMINGUE</v>
          </cell>
          <cell r="F239" t="str">
            <v>08 - CISSS DE L’ABITIBI-TÉMISCAMINGUE</v>
          </cell>
          <cell r="G239" t="str">
            <v>8</v>
          </cell>
          <cell r="H239" t="str">
            <v>Abitibi-Témiscamingue</v>
          </cell>
          <cell r="J239" t="str">
            <v>11045226</v>
          </cell>
          <cell r="K239" t="str">
            <v>CENTRE INTÉGRÉ DE SANTÉ ET DE SERVICES SOCIAUX DE L’ABITIBI-TÉMISCAMINGUE</v>
          </cell>
          <cell r="L239" t="str">
            <v>805</v>
          </cell>
          <cell r="M239" t="str">
            <v>RLS de l'Abitibi</v>
          </cell>
          <cell r="N239" t="str">
            <v>51219699</v>
          </cell>
          <cell r="O239" t="str">
            <v>AMOS</v>
          </cell>
          <cell r="P239" t="str">
            <v>Oui</v>
          </cell>
          <cell r="Q239" t="str">
            <v>2023-01-31</v>
          </cell>
          <cell r="R239" t="str">
            <v>SAPA</v>
          </cell>
          <cell r="S239" t="str">
            <v>Actif</v>
          </cell>
          <cell r="U239">
            <v>90</v>
          </cell>
          <cell r="V239" t="str">
            <v>2023-01-31</v>
          </cell>
          <cell r="AC239">
            <v>90</v>
          </cell>
          <cell r="AD239">
            <v>18</v>
          </cell>
          <cell r="AE239">
            <v>0</v>
          </cell>
          <cell r="AF239">
            <v>0</v>
          </cell>
          <cell r="AH239" t="str">
            <v>880</v>
          </cell>
          <cell r="AI239" t="str">
            <v>Abitibi</v>
          </cell>
          <cell r="AJ239" t="str">
            <v>8051</v>
          </cell>
          <cell r="AK239" t="str">
            <v>Abitibi</v>
          </cell>
          <cell r="AL239" t="str">
            <v>88055</v>
          </cell>
          <cell r="AM239" t="str">
            <v>Amos</v>
          </cell>
          <cell r="AN239" t="str">
            <v>612, 5E AVENUE OUEST</v>
          </cell>
          <cell r="AP239" t="str">
            <v>J9T4L3</v>
          </cell>
          <cell r="AQ239" t="str">
            <v>http://www.csssea.ca/</v>
          </cell>
          <cell r="AR239" t="str">
            <v>1996-11-19</v>
          </cell>
          <cell r="AT239" t="str">
            <v>(819) 732-6521</v>
          </cell>
          <cell r="AW239" t="str">
            <v>Cette installation se nommait de CHJSLD  le Centre d'hébergement Harricana et a changé de nom en 2016. Cette modification est enregistrée dans OLIVE en date du 12 septembre 2016 par Pascal Rukaka</v>
          </cell>
          <cell r="AY239" t="str">
            <v>11045226</v>
          </cell>
          <cell r="AZ239" t="str">
            <v>51219699</v>
          </cell>
          <cell r="BA239" t="str">
            <v>Madame Caroline Roy</v>
          </cell>
          <cell r="BB239" t="str">
            <v>Madame Maggy Vallières</v>
          </cell>
          <cell r="BC239" t="str">
            <v>CENTRE INTÉGRÉ DE SANTÉ ET DE SERVICES SOCIAUX DE L’ABITIBI-TÉMISCAMINGUE</v>
          </cell>
          <cell r="BD239">
            <v>2878</v>
          </cell>
          <cell r="BE239" t="str">
            <v>Abitibi-Témiscamingue</v>
          </cell>
          <cell r="BI239" t="str">
            <v>0</v>
          </cell>
          <cell r="BJ239" t="str">
            <v>CTRCAQ</v>
          </cell>
          <cell r="BK239" t="str">
            <v>Public</v>
          </cell>
          <cell r="BL239" t="str">
            <v>2019-09-26</v>
          </cell>
          <cell r="BM239" t="str">
            <v>Nelson Vachon</v>
          </cell>
          <cell r="BN239" t="str">
            <v>Adéquat</v>
          </cell>
          <cell r="BP239" t="str">
            <v>CPM</v>
          </cell>
        </row>
        <row r="240">
          <cell r="B240" t="str">
            <v>CHSLD DE LA SARRE</v>
          </cell>
          <cell r="C240" t="str">
            <v>Public</v>
          </cell>
          <cell r="D240" t="str">
            <v>CISSS DE L’ABITIBI-TÉMISCAMINGUE</v>
          </cell>
          <cell r="E240" t="str">
            <v>CISSS DE L’ABITIBI-TÉMISCAMINGUE</v>
          </cell>
          <cell r="F240" t="str">
            <v>08 - CISSS DE L’ABITIBI-TÉMISCAMINGUE</v>
          </cell>
          <cell r="G240" t="str">
            <v>8</v>
          </cell>
          <cell r="H240" t="str">
            <v>Abitibi-Témiscamingue</v>
          </cell>
          <cell r="J240" t="str">
            <v>11045226</v>
          </cell>
          <cell r="K240" t="str">
            <v>CENTRE INTÉGRÉ DE SANTÉ ET DE SERVICES SOCIAUX DE L’ABITIBI-TÉMISCAMINGUE</v>
          </cell>
          <cell r="L240" t="str">
            <v>804</v>
          </cell>
          <cell r="M240" t="str">
            <v>RLS de l'Abitibi-Ouest</v>
          </cell>
          <cell r="N240" t="str">
            <v>54583380</v>
          </cell>
          <cell r="O240" t="str">
            <v>DE LA SARRE</v>
          </cell>
          <cell r="P240" t="str">
            <v>Oui</v>
          </cell>
          <cell r="Q240" t="str">
            <v>2023-01-31</v>
          </cell>
          <cell r="R240" t="str">
            <v>SAPA</v>
          </cell>
          <cell r="S240" t="str">
            <v>Actif</v>
          </cell>
          <cell r="U240">
            <v>25</v>
          </cell>
          <cell r="V240" t="str">
            <v>2023-01-31</v>
          </cell>
          <cell r="W240" t="str">
            <v>Non</v>
          </cell>
          <cell r="Y240" t="str">
            <v>25</v>
          </cell>
          <cell r="AA240" t="str">
            <v>1</v>
          </cell>
          <cell r="AB240" t="str">
            <v>25</v>
          </cell>
          <cell r="AC240">
            <v>25</v>
          </cell>
          <cell r="AD240">
            <v>0</v>
          </cell>
          <cell r="AE240">
            <v>0</v>
          </cell>
          <cell r="AF240">
            <v>0</v>
          </cell>
          <cell r="AH240" t="str">
            <v>870</v>
          </cell>
          <cell r="AI240" t="str">
            <v>Abitibi-Ouest</v>
          </cell>
          <cell r="AJ240" t="str">
            <v>8041</v>
          </cell>
          <cell r="AK240" t="str">
            <v>Abitibi-Ouest</v>
          </cell>
          <cell r="AL240" t="str">
            <v>87090</v>
          </cell>
          <cell r="AM240" t="str">
            <v>La Sarre</v>
          </cell>
          <cell r="AN240" t="str">
            <v>22, 1E AVENUE EST</v>
          </cell>
          <cell r="AP240" t="str">
            <v>J9Z1C4</v>
          </cell>
          <cell r="AQ240" t="str">
            <v>http://www.csssab.qc.ca/fr/index.cfm</v>
          </cell>
          <cell r="AR240" t="str">
            <v>1995-01-01</v>
          </cell>
          <cell r="AT240" t="str">
            <v>(819) 333-5525</v>
          </cell>
          <cell r="AW240" t="str">
            <v>Cette installation de CHSLD s'appellait Centre d'hébergement et des soins de longue de la SARRE jusqu'en septembre 2016. En effet, à la suite du processus de modification des noms des différentes installations dont les CHSLD qui  a été entrepris par la DEGERI, Ce CHSLD a également changé de nom.</v>
          </cell>
          <cell r="AY240" t="str">
            <v>11045226</v>
          </cell>
          <cell r="AZ240" t="str">
            <v>54583380</v>
          </cell>
          <cell r="BA240" t="str">
            <v>Madame Caroline Roy</v>
          </cell>
          <cell r="BB240" t="str">
            <v>Madame Maggy Vallières</v>
          </cell>
          <cell r="BC240" t="str">
            <v>CENTRE INTÉGRÉ DE SANTÉ ET DE SERVICES SOCIAUX DE L’ABITIBI-TÉMISCAMINGUE</v>
          </cell>
          <cell r="BD240">
            <v>2837</v>
          </cell>
          <cell r="BE240" t="str">
            <v>Abitibi-Témiscamingue</v>
          </cell>
          <cell r="BI240" t="str">
            <v>0</v>
          </cell>
          <cell r="BJ240" t="str">
            <v>CPM</v>
          </cell>
          <cell r="BK240" t="str">
            <v>Public</v>
          </cell>
          <cell r="BL240" t="str">
            <v>2019-09-25</v>
          </cell>
          <cell r="BM240" t="str">
            <v>Nelson Vachon</v>
          </cell>
          <cell r="BN240" t="str">
            <v>Adéquat</v>
          </cell>
          <cell r="BP240" t="str">
            <v>RPCU</v>
          </cell>
        </row>
        <row r="241">
          <cell r="B241" t="str">
            <v>CHSLD DE MALARTIC</v>
          </cell>
          <cell r="C241" t="str">
            <v>Public</v>
          </cell>
          <cell r="D241" t="str">
            <v>CISSS DE L’ABITIBI-TÉMISCAMINGUE</v>
          </cell>
          <cell r="E241" t="str">
            <v>CISSS DE L’ABITIBI-TÉMISCAMINGUE</v>
          </cell>
          <cell r="F241" t="str">
            <v>08 - CISSS DE L’ABITIBI-TÉMISCAMINGUE</v>
          </cell>
          <cell r="G241" t="str">
            <v>8</v>
          </cell>
          <cell r="H241" t="str">
            <v>Abitibi-Témiscamingue</v>
          </cell>
          <cell r="J241" t="str">
            <v>11045226</v>
          </cell>
          <cell r="K241" t="str">
            <v>CENTRE INTÉGRÉ DE SANTÉ ET DE SERVICES SOCIAUX DE L’ABITIBI-TÉMISCAMINGUE</v>
          </cell>
          <cell r="L241" t="str">
            <v>806</v>
          </cell>
          <cell r="M241" t="str">
            <v>RLS de la Vallée-de-l'Or</v>
          </cell>
          <cell r="N241" t="str">
            <v>51233278</v>
          </cell>
          <cell r="O241" t="str">
            <v>DE MALARTIC</v>
          </cell>
          <cell r="P241" t="str">
            <v>Oui</v>
          </cell>
          <cell r="Q241" t="str">
            <v>2023-01-31</v>
          </cell>
          <cell r="R241" t="str">
            <v>SAPA</v>
          </cell>
          <cell r="S241" t="str">
            <v>Actif</v>
          </cell>
          <cell r="U241">
            <v>60</v>
          </cell>
          <cell r="V241" t="str">
            <v>2023-01-31</v>
          </cell>
          <cell r="Y241" t="str">
            <v>62</v>
          </cell>
          <cell r="AA241" t="str">
            <v>2</v>
          </cell>
          <cell r="AB241" t="str">
            <v>62</v>
          </cell>
          <cell r="AC241">
            <v>60</v>
          </cell>
          <cell r="AD241">
            <v>2</v>
          </cell>
          <cell r="AE241">
            <v>0</v>
          </cell>
          <cell r="AF241">
            <v>0</v>
          </cell>
          <cell r="AH241" t="str">
            <v>890</v>
          </cell>
          <cell r="AI241" t="str">
            <v>La Vallée-de-l'Or</v>
          </cell>
          <cell r="AJ241" t="str">
            <v>8061</v>
          </cell>
          <cell r="AK241" t="str">
            <v>Vallée-de-l'Or</v>
          </cell>
          <cell r="AL241" t="str">
            <v>89015</v>
          </cell>
          <cell r="AM241" t="str">
            <v>Malartic</v>
          </cell>
          <cell r="AN241" t="str">
            <v>987, RUE DES PINS</v>
          </cell>
          <cell r="AO241" t="str">
            <v>C.P. 639</v>
          </cell>
          <cell r="AP241" t="str">
            <v>J0Y1Z0</v>
          </cell>
          <cell r="AQ241" t="str">
            <v>http://www.csssvo.qc.ca/</v>
          </cell>
          <cell r="AR241" t="str">
            <v>2010-09-30</v>
          </cell>
          <cell r="AT241" t="str">
            <v>(819) 825-5858</v>
          </cell>
          <cell r="AW241" t="str">
            <v>Cette installation de CHSLD s'appellait Centre d'hébergement SAINT-MARTIN DE MALARTIC jusqu'en septembre 2016. En effet, à la suite du processus de modification des noms des différentes installations dont les CHSLD qui  a été entrepris par la DEGERI, Ce CHSLD a également changé de nom.</v>
          </cell>
          <cell r="AY241" t="str">
            <v>11045226</v>
          </cell>
          <cell r="AZ241" t="str">
            <v>51233278</v>
          </cell>
          <cell r="BA241" t="str">
            <v>Madame Caroline Roy</v>
          </cell>
          <cell r="BB241" t="str">
            <v>Madame Maggy Vallières</v>
          </cell>
          <cell r="BC241" t="str">
            <v>CENTRE INTÉGRÉ DE SANTÉ ET DE SERVICES SOCIAUX DE L’ABITIBI-TÉMISCAMINGUE</v>
          </cell>
          <cell r="BD241">
            <v>2886</v>
          </cell>
          <cell r="BE241" t="str">
            <v>Abitibi-Témiscamingue</v>
          </cell>
          <cell r="BI241" t="str">
            <v>0</v>
          </cell>
          <cell r="BJ241" t="str">
            <v>RPCU</v>
          </cell>
          <cell r="BK241" t="str">
            <v>Public</v>
          </cell>
          <cell r="BL241" t="str">
            <v>2019-06-19</v>
          </cell>
          <cell r="BM241" t="str">
            <v>Nelson Vachon</v>
          </cell>
          <cell r="BN241" t="str">
            <v>Adéquat</v>
          </cell>
          <cell r="BP241" t="str">
            <v>CTRCAQ</v>
          </cell>
        </row>
        <row r="242">
          <cell r="B242" t="str">
            <v>CHSLD DE VAL-D'OR</v>
          </cell>
          <cell r="C242" t="str">
            <v>Public</v>
          </cell>
          <cell r="D242" t="str">
            <v>CISSS DE L’ABITIBI-TÉMISCAMINGUE</v>
          </cell>
          <cell r="E242" t="str">
            <v>CISSS DE L’ABITIBI-TÉMISCAMINGUE</v>
          </cell>
          <cell r="F242" t="str">
            <v>08 - CISSS DE L’ABITIBI-TÉMISCAMINGUE</v>
          </cell>
          <cell r="G242" t="str">
            <v>8</v>
          </cell>
          <cell r="H242" t="str">
            <v>Abitibi-Témiscamingue</v>
          </cell>
          <cell r="J242" t="str">
            <v>11045226</v>
          </cell>
          <cell r="K242" t="str">
            <v>CENTRE INTÉGRÉ DE SANTÉ ET DE SERVICES SOCIAUX DE L’ABITIBI-TÉMISCAMINGUE</v>
          </cell>
          <cell r="L242" t="str">
            <v>806</v>
          </cell>
          <cell r="M242" t="str">
            <v>RLS de la Vallée-de-l'Or</v>
          </cell>
          <cell r="N242" t="str">
            <v>51219632</v>
          </cell>
          <cell r="O242" t="str">
            <v>DE VAL-D'OR</v>
          </cell>
          <cell r="P242" t="str">
            <v>Oui</v>
          </cell>
          <cell r="Q242" t="str">
            <v>2023-01-31</v>
          </cell>
          <cell r="R242" t="str">
            <v>SAPA</v>
          </cell>
          <cell r="S242" t="str">
            <v>Actif</v>
          </cell>
          <cell r="U242" t="str">
            <v>94</v>
          </cell>
          <cell r="V242" t="str">
            <v>2023-01-31</v>
          </cell>
          <cell r="Y242" t="str">
            <v>106</v>
          </cell>
          <cell r="AA242" t="str">
            <v>4</v>
          </cell>
          <cell r="AB242" t="str">
            <v>101</v>
          </cell>
          <cell r="AC242">
            <v>112</v>
          </cell>
          <cell r="AD242">
            <v>0</v>
          </cell>
          <cell r="AE242">
            <v>0</v>
          </cell>
          <cell r="AF242">
            <v>0</v>
          </cell>
          <cell r="AG242" t="str">
            <v>,</v>
          </cell>
          <cell r="AH242" t="str">
            <v>890</v>
          </cell>
          <cell r="AI242" t="str">
            <v>La Vallée-de-l'Or</v>
          </cell>
          <cell r="AJ242" t="str">
            <v>8061</v>
          </cell>
          <cell r="AK242" t="str">
            <v>Vallée-de-l'Or</v>
          </cell>
          <cell r="AL242" t="str">
            <v>89008</v>
          </cell>
          <cell r="AM242" t="str">
            <v>Val-d'Or</v>
          </cell>
          <cell r="AN242" t="str">
            <v>1212, AVENUE BREBEUF</v>
          </cell>
          <cell r="AP242" t="str">
            <v>J9P2C9</v>
          </cell>
          <cell r="AQ242" t="str">
            <v>http://www.csssvo.qc.ca/</v>
          </cell>
          <cell r="AR242" t="str">
            <v>1996-11-12</v>
          </cell>
          <cell r="AT242" t="str">
            <v>(819) 825-5858</v>
          </cell>
          <cell r="AW242" t="str">
            <v>Cette installation de CHSLD s'appellait Centre d'hébergement DE VAL D'OR  jusqu'en septembre 2016. En effet, à la suite du processus de modification des noms des différentes installations dont les CHSLD qui  a été entrepris par la DEGERI, Ce CHSLD a également changé de nom.</v>
          </cell>
          <cell r="AY242" t="str">
            <v>11045226</v>
          </cell>
          <cell r="AZ242" t="str">
            <v>51219632</v>
          </cell>
          <cell r="BA242" t="str">
            <v>Madame Caroline Roy</v>
          </cell>
          <cell r="BB242" t="str">
            <v>Madame Maggy Vallières</v>
          </cell>
          <cell r="BC242" t="str">
            <v>CENTRE INTÉGRÉ DE SANTÉ ET DE SERVICES SOCIAUX DE L’ABITIBI-TÉMISCAMINGUE</v>
          </cell>
          <cell r="BD242">
            <v>2884</v>
          </cell>
          <cell r="BE242" t="str">
            <v>Abitibi-Témiscamingue</v>
          </cell>
          <cell r="BI242" t="str">
            <v>0</v>
          </cell>
          <cell r="BJ242" t="str">
            <v>RPCU</v>
          </cell>
          <cell r="BK242" t="str">
            <v>Public</v>
          </cell>
          <cell r="BL242" t="str">
            <v>2019-06-18</v>
          </cell>
          <cell r="BM242" t="str">
            <v>Nelson Vachon</v>
          </cell>
          <cell r="BN242" t="str">
            <v>Acceptable</v>
          </cell>
          <cell r="BP242" t="str">
            <v>CPM</v>
          </cell>
        </row>
        <row r="243">
          <cell r="B243" t="str">
            <v>CHSLD DE VILLE-MARIE</v>
          </cell>
          <cell r="C243" t="str">
            <v>Public</v>
          </cell>
          <cell r="D243" t="str">
            <v>CISSS DE L’ABITIBI-TÉMISCAMINGUE</v>
          </cell>
          <cell r="E243" t="str">
            <v>CISSS DE L’ABITIBI-TÉMISCAMINGUE</v>
          </cell>
          <cell r="F243" t="str">
            <v>08 - CISSS DE L’ABITIBI-TÉMISCAMINGUE</v>
          </cell>
          <cell r="G243" t="str">
            <v>8</v>
          </cell>
          <cell r="H243" t="str">
            <v>Abitibi-Témiscamingue</v>
          </cell>
          <cell r="J243" t="str">
            <v>11045226</v>
          </cell>
          <cell r="K243" t="str">
            <v>CENTRE INTÉGRÉ DE SANTÉ ET DE SERVICES SOCIAUX DE L’ABITIBI-TÉMISCAMINGUE</v>
          </cell>
          <cell r="L243" t="str">
            <v>807</v>
          </cell>
          <cell r="M243" t="str">
            <v>RLS du Témiscaming</v>
          </cell>
          <cell r="N243" t="str">
            <v>51218857</v>
          </cell>
          <cell r="O243" t="str">
            <v>DE VILLE-MARIE</v>
          </cell>
          <cell r="P243" t="str">
            <v>Oui</v>
          </cell>
          <cell r="Q243" t="str">
            <v>2023-01-31</v>
          </cell>
          <cell r="R243" t="str">
            <v>SAPA</v>
          </cell>
          <cell r="S243" t="str">
            <v>Actif</v>
          </cell>
          <cell r="U243" t="str">
            <v>68</v>
          </cell>
          <cell r="V243" t="str">
            <v>2023-01-31</v>
          </cell>
          <cell r="AC243">
            <v>68</v>
          </cell>
          <cell r="AD243">
            <v>1</v>
          </cell>
          <cell r="AE243">
            <v>0</v>
          </cell>
          <cell r="AF243">
            <v>0</v>
          </cell>
          <cell r="AH243" t="str">
            <v>850</v>
          </cell>
          <cell r="AI243" t="str">
            <v>Témiscamingue</v>
          </cell>
          <cell r="AJ243" t="str">
            <v>8072</v>
          </cell>
          <cell r="AK243" t="str">
            <v>Ville-Marie</v>
          </cell>
          <cell r="AL243" t="str">
            <v>85025</v>
          </cell>
          <cell r="AM243" t="str">
            <v>Ville-Marie</v>
          </cell>
          <cell r="AN243" t="str">
            <v>37, RUE SAINT-JEAN-BAPTISTE SUD</v>
          </cell>
          <cell r="AP243" t="str">
            <v>J9V2A9</v>
          </cell>
          <cell r="AQ243" t="str">
            <v>http://www.cssst.ca/</v>
          </cell>
          <cell r="AR243" t="str">
            <v>1996-09-01</v>
          </cell>
          <cell r="AT243" t="str">
            <v>(819) 629-3027</v>
          </cell>
          <cell r="AW243" t="str">
            <v>Cette installation s'appelait Pavillon DUHAMEL jsuqu'en septembre 2016.</v>
          </cell>
          <cell r="AY243" t="str">
            <v>11045226</v>
          </cell>
          <cell r="AZ243" t="str">
            <v>51218857</v>
          </cell>
          <cell r="BA243" t="str">
            <v>Madame Caroline Roy</v>
          </cell>
          <cell r="BB243" t="str">
            <v>Madame Maggy Vallières</v>
          </cell>
          <cell r="BC243" t="str">
            <v>CENTRE INTÉGRÉ DE SANTÉ ET DE SERVICES SOCIAUX DE L’ABITIBI-TÉMISCAMINGUE</v>
          </cell>
          <cell r="BD243">
            <v>2887</v>
          </cell>
          <cell r="BE243" t="str">
            <v>Abitibi-Témiscamingue</v>
          </cell>
          <cell r="BI243" t="str">
            <v>0</v>
          </cell>
          <cell r="BJ243" t="str">
            <v>RPCU</v>
          </cell>
          <cell r="BK243" t="str">
            <v>Public</v>
          </cell>
          <cell r="BL243" t="str">
            <v>2018-11-06</v>
          </cell>
          <cell r="BM243" t="str">
            <v>Sylvie Girard</v>
          </cell>
          <cell r="BN243" t="str">
            <v>Adéquat</v>
          </cell>
          <cell r="BP243" t="str">
            <v>CPM</v>
          </cell>
        </row>
        <row r="244">
          <cell r="B244" t="str">
            <v>CHSLD MACAMIC</v>
          </cell>
          <cell r="C244" t="str">
            <v>Public</v>
          </cell>
          <cell r="D244" t="str">
            <v>CISSS DE L’ABITIBI-TÉMISCAMINGUE</v>
          </cell>
          <cell r="E244" t="str">
            <v>CISSS DE L’ABITIBI-TÉMISCAMINGUE</v>
          </cell>
          <cell r="F244" t="str">
            <v>08 - CISSS DE L’ABITIBI-TÉMISCAMINGUE</v>
          </cell>
          <cell r="G244" t="str">
            <v>8</v>
          </cell>
          <cell r="H244" t="str">
            <v>Abitibi-Témiscamingue</v>
          </cell>
          <cell r="J244" t="str">
            <v>11045226</v>
          </cell>
          <cell r="K244" t="str">
            <v>CENTRE INTÉGRÉ DE SANTÉ ET DE SERVICES SOCIAUX DE L’ABITIBI-TÉMISCAMINGUE</v>
          </cell>
          <cell r="L244" t="str">
            <v>804</v>
          </cell>
          <cell r="M244" t="str">
            <v>RLS de l'Abitibi-Ouest</v>
          </cell>
          <cell r="N244" t="str">
            <v>51221091</v>
          </cell>
          <cell r="O244" t="str">
            <v>CHSLD MACAMIC</v>
          </cell>
          <cell r="P244" t="str">
            <v>Oui</v>
          </cell>
          <cell r="Q244" t="str">
            <v>2023-01-31</v>
          </cell>
          <cell r="R244" t="str">
            <v>SAPA</v>
          </cell>
          <cell r="S244" t="str">
            <v>Actif</v>
          </cell>
          <cell r="U244">
            <v>75</v>
          </cell>
          <cell r="V244" t="str">
            <v>2023-01-31</v>
          </cell>
          <cell r="AC244">
            <v>124</v>
          </cell>
          <cell r="AD244">
            <v>11</v>
          </cell>
          <cell r="AE244">
            <v>0</v>
          </cell>
          <cell r="AF244">
            <v>13</v>
          </cell>
          <cell r="AH244" t="str">
            <v>870</v>
          </cell>
          <cell r="AI244" t="str">
            <v>Abitibi-Ouest</v>
          </cell>
          <cell r="AJ244" t="str">
            <v>8041</v>
          </cell>
          <cell r="AK244" t="str">
            <v>Abitibi-Ouest</v>
          </cell>
          <cell r="AL244" t="str">
            <v>87058</v>
          </cell>
          <cell r="AM244" t="str">
            <v>Macamic</v>
          </cell>
          <cell r="AN244" t="str">
            <v>169, 7E AVENUE EST</v>
          </cell>
          <cell r="AP244" t="str">
            <v>J0Z2S0</v>
          </cell>
          <cell r="AQ244" t="str">
            <v>http://www.csssab.qc.ca/fr/index.cfm</v>
          </cell>
          <cell r="AR244" t="str">
            <v>1997-11-06</v>
          </cell>
          <cell r="AT244" t="str">
            <v>(819) 782-4661</v>
          </cell>
          <cell r="AY244" t="str">
            <v>11045226</v>
          </cell>
          <cell r="AZ244" t="str">
            <v>51221091</v>
          </cell>
          <cell r="BA244" t="str">
            <v>Madame Caroline Roy</v>
          </cell>
          <cell r="BB244" t="str">
            <v>Madame Maggy Vallières</v>
          </cell>
          <cell r="BC244" t="str">
            <v>CENTRE INTÉGRÉ DE SANTÉ ET DE SERVICES SOCIAUX DE L’ABITIBI-TÉMISCAMINGUE</v>
          </cell>
          <cell r="BD244">
            <v>2850</v>
          </cell>
          <cell r="BE244" t="str">
            <v>Abitibi-Témiscamingue</v>
          </cell>
          <cell r="BI244" t="str">
            <v>0</v>
          </cell>
          <cell r="BJ244" t="str">
            <v>CPM</v>
          </cell>
          <cell r="BK244" t="str">
            <v>Public</v>
          </cell>
          <cell r="BL244" t="str">
            <v>2019-09-24</v>
          </cell>
          <cell r="BM244" t="str">
            <v>Nelson Vachon</v>
          </cell>
          <cell r="BN244" t="str">
            <v>Acceptable</v>
          </cell>
          <cell r="BP244" t="str">
            <v>CTRCAQ</v>
          </cell>
        </row>
        <row r="245">
          <cell r="B245" t="str">
            <v>CHSLD PIE-XII</v>
          </cell>
          <cell r="C245" t="str">
            <v>Public</v>
          </cell>
          <cell r="D245" t="str">
            <v>CISSS DE L’ABITIBI-TÉMISCAMINGUE</v>
          </cell>
          <cell r="E245" t="str">
            <v>CISSS DE L’ABITIBI-TÉMISCAMINGUE</v>
          </cell>
          <cell r="F245" t="str">
            <v>08 - CISSS DE L’ABITIBI-TÉMISCAMINGUE</v>
          </cell>
          <cell r="G245" t="str">
            <v>8</v>
          </cell>
          <cell r="H245" t="str">
            <v>Abitibi-Témiscamingue</v>
          </cell>
          <cell r="J245" t="str">
            <v>11045226</v>
          </cell>
          <cell r="K245" t="str">
            <v>CENTRE INTÉGRÉ DE SANTÉ ET DE SERVICES SOCIAUX DE L’ABITIBI-TÉMISCAMINGUE</v>
          </cell>
          <cell r="L245" t="str">
            <v>803</v>
          </cell>
          <cell r="M245" t="str">
            <v>RLS de Rouyn-Noranda</v>
          </cell>
          <cell r="N245" t="str">
            <v>51228930</v>
          </cell>
          <cell r="O245" t="str">
            <v>CHSLD PIE-XII</v>
          </cell>
          <cell r="P245" t="str">
            <v>Oui</v>
          </cell>
          <cell r="Q245" t="str">
            <v>2023-01-31</v>
          </cell>
          <cell r="R245" t="str">
            <v>SAPA</v>
          </cell>
          <cell r="S245" t="str">
            <v>Actif</v>
          </cell>
          <cell r="U245" t="str">
            <v>186</v>
          </cell>
          <cell r="V245" t="str">
            <v>2023-01-31</v>
          </cell>
          <cell r="AC245">
            <v>142</v>
          </cell>
          <cell r="AD245">
            <v>15</v>
          </cell>
          <cell r="AE245">
            <v>0</v>
          </cell>
          <cell r="AF245">
            <v>0</v>
          </cell>
          <cell r="AH245" t="str">
            <v>860</v>
          </cell>
          <cell r="AI245" t="str">
            <v>Rouyn-Noranda</v>
          </cell>
          <cell r="AJ245" t="str">
            <v>8031</v>
          </cell>
          <cell r="AK245" t="str">
            <v>Rouyn-Noranda</v>
          </cell>
          <cell r="AL245" t="str">
            <v>86042</v>
          </cell>
          <cell r="AM245" t="str">
            <v>Rouyn-Noranda</v>
          </cell>
          <cell r="AN245" t="str">
            <v>512, AVENUE RICHARD</v>
          </cell>
          <cell r="AP245" t="str">
            <v>J9X4M1</v>
          </cell>
          <cell r="AQ245" t="str">
            <v>http://www.csssrn.qc.ca/</v>
          </cell>
          <cell r="AR245" t="str">
            <v>2004-07-05</v>
          </cell>
          <cell r="AT245" t="str">
            <v>(819) 762-0908</v>
          </cell>
          <cell r="AY245" t="str">
            <v>11045226</v>
          </cell>
          <cell r="AZ245" t="str">
            <v>51228930</v>
          </cell>
          <cell r="BA245" t="str">
            <v>Madame Caroline Roy</v>
          </cell>
          <cell r="BB245" t="str">
            <v>Madame Maggy Vallières</v>
          </cell>
          <cell r="BC245" t="str">
            <v>CENTRE INTÉGRÉ DE SANTÉ ET DE SERVICES SOCIAUX DE L’ABITIBI-TÉMISCAMINGUE</v>
          </cell>
          <cell r="BD245">
            <v>2883</v>
          </cell>
          <cell r="BE245" t="str">
            <v>Abitibi-Témiscamingue</v>
          </cell>
          <cell r="BI245" t="str">
            <v>0</v>
          </cell>
          <cell r="BJ245" t="str">
            <v>RPCU</v>
          </cell>
          <cell r="BK245" t="str">
            <v>Public</v>
          </cell>
          <cell r="BL245" t="str">
            <v>2021-10-07</v>
          </cell>
          <cell r="BM245" t="str">
            <v>Nelson Vachon</v>
          </cell>
          <cell r="BN245" t="str">
            <v>Acceptable</v>
          </cell>
          <cell r="BP245" t="str">
            <v>CPM</v>
          </cell>
        </row>
        <row r="246">
          <cell r="B246" t="str">
            <v>CLSC DE SENNETERRE</v>
          </cell>
          <cell r="C246" t="str">
            <v>Public</v>
          </cell>
          <cell r="D246" t="str">
            <v>CISSS DE L’ABITIBI-TÉMISCAMINGUE</v>
          </cell>
          <cell r="E246" t="str">
            <v>CISSS DE L’ABITIBI-TÉMISCAMINGUE</v>
          </cell>
          <cell r="F246" t="str">
            <v>08 - CISSS DE L’ABITIBI-TÉMISCAMINGUE</v>
          </cell>
          <cell r="G246" t="str">
            <v>8</v>
          </cell>
          <cell r="H246" t="str">
            <v>Abitibi-Témiscamingue</v>
          </cell>
          <cell r="J246" t="str">
            <v>11045226</v>
          </cell>
          <cell r="K246" t="str">
            <v>CENTRE INTÉGRÉ DE SANTÉ ET DE SERVICES SOCIAUX DE L’ABITIBI-TÉMISCAMINGUE</v>
          </cell>
          <cell r="L246" t="str">
            <v>806</v>
          </cell>
          <cell r="M246" t="str">
            <v>RLS de la Vallée-de-l'Or</v>
          </cell>
          <cell r="N246" t="str">
            <v>51219640</v>
          </cell>
          <cell r="O246" t="str">
            <v>CLSC DE SENNETERRE</v>
          </cell>
          <cell r="P246" t="str">
            <v>Oui</v>
          </cell>
          <cell r="Q246" t="str">
            <v>2023-01-31</v>
          </cell>
          <cell r="R246" t="str">
            <v>SAPA</v>
          </cell>
          <cell r="S246" t="str">
            <v>Actif</v>
          </cell>
          <cell r="U246">
            <v>9</v>
          </cell>
          <cell r="V246" t="str">
            <v>2023-01-31</v>
          </cell>
          <cell r="Y246" t="str">
            <v>10</v>
          </cell>
          <cell r="AA246" t="str">
            <v>1</v>
          </cell>
          <cell r="AB246" t="str">
            <v>10</v>
          </cell>
          <cell r="AC246">
            <v>8</v>
          </cell>
          <cell r="AD246">
            <v>1</v>
          </cell>
          <cell r="AE246">
            <v>0</v>
          </cell>
          <cell r="AF246">
            <v>0</v>
          </cell>
          <cell r="AH246" t="str">
            <v>890</v>
          </cell>
          <cell r="AI246" t="str">
            <v>La Vallée-de-l'Or</v>
          </cell>
          <cell r="AJ246" t="str">
            <v>8061</v>
          </cell>
          <cell r="AK246" t="str">
            <v>Vallée-de-l'Or</v>
          </cell>
          <cell r="AL246" t="str">
            <v>89040</v>
          </cell>
          <cell r="AM246" t="str">
            <v>Senneterre</v>
          </cell>
          <cell r="AN246" t="str">
            <v>961, RUE DE LA CLINIQUE</v>
          </cell>
          <cell r="AO246" t="str">
            <v>CASE POSTALE 4000</v>
          </cell>
          <cell r="AP246" t="str">
            <v>J0Y2M0</v>
          </cell>
          <cell r="AQ246" t="str">
            <v>http://www.csssvo.qc.ca/</v>
          </cell>
          <cell r="AR246" t="str">
            <v>1996-11-12</v>
          </cell>
          <cell r="AT246" t="str">
            <v>(819) 825-5858</v>
          </cell>
          <cell r="AY246" t="str">
            <v>11045226</v>
          </cell>
          <cell r="AZ246" t="str">
            <v>51219640</v>
          </cell>
          <cell r="BA246" t="str">
            <v>Madame Caroline Roy</v>
          </cell>
          <cell r="BB246" t="str">
            <v>Madame Maggy Vallières</v>
          </cell>
          <cell r="BC246" t="str">
            <v>CENTRE INTÉGRÉ DE SANTÉ ET DE SERVICES SOCIAUX DE L’ABITIBI-TÉMISCAMINGUE</v>
          </cell>
          <cell r="BD246">
            <v>2885</v>
          </cell>
          <cell r="BE246" t="str">
            <v>Abitibi-Témiscamingue</v>
          </cell>
          <cell r="BI246" t="str">
            <v>0</v>
          </cell>
          <cell r="BJ246" t="str">
            <v>RPCU</v>
          </cell>
          <cell r="BK246" t="str">
            <v>Public</v>
          </cell>
          <cell r="BL246" t="str">
            <v>2019-06-20</v>
          </cell>
          <cell r="BM246" t="str">
            <v>Nelson Vachon</v>
          </cell>
          <cell r="BN246" t="str">
            <v>Adéquat</v>
          </cell>
          <cell r="BP246" t="str">
            <v>RPCU</v>
          </cell>
        </row>
        <row r="247">
          <cell r="B247" t="str">
            <v>POINT DE SERVICE DE TEMISCAMING-ET-DE-KIPAWA</v>
          </cell>
          <cell r="C247" t="str">
            <v>Public</v>
          </cell>
          <cell r="D247" t="str">
            <v>CISSS DE L’ABITIBI-TÉMISCAMINGUE</v>
          </cell>
          <cell r="E247" t="str">
            <v>CISSS DE L’ABITIBI-TÉMISCAMINGUE</v>
          </cell>
          <cell r="F247" t="str">
            <v>08 - CISSS DE L’ABITIBI-TÉMISCAMINGUE</v>
          </cell>
          <cell r="G247" t="str">
            <v>8</v>
          </cell>
          <cell r="H247" t="str">
            <v>Abitibi-Témiscamingue</v>
          </cell>
          <cell r="J247" t="str">
            <v>11045226</v>
          </cell>
          <cell r="K247" t="str">
            <v>CENTRE INTÉGRÉ DE SANTÉ ET DE SERVICES SOCIAUX DE L’ABITIBI-TÉMISCAMINGUE</v>
          </cell>
          <cell r="L247" t="str">
            <v>807</v>
          </cell>
          <cell r="M247" t="str">
            <v>RLS du Témiscaming</v>
          </cell>
          <cell r="N247" t="str">
            <v>51233609</v>
          </cell>
          <cell r="O247" t="str">
            <v>POINT DE SERVICE DE TEMISCAMING-ET-DE-KIPAWA</v>
          </cell>
          <cell r="P247" t="str">
            <v>Oui</v>
          </cell>
          <cell r="Q247" t="str">
            <v>2023-01-31</v>
          </cell>
          <cell r="R247" t="str">
            <v>SAPA</v>
          </cell>
          <cell r="S247" t="str">
            <v>Actif</v>
          </cell>
          <cell r="U247">
            <v>13</v>
          </cell>
          <cell r="V247" t="str">
            <v>2023-01-31</v>
          </cell>
          <cell r="AC247">
            <v>14</v>
          </cell>
          <cell r="AD247">
            <v>0</v>
          </cell>
          <cell r="AE247">
            <v>0</v>
          </cell>
          <cell r="AF247">
            <v>0</v>
          </cell>
          <cell r="AH247" t="str">
            <v>850</v>
          </cell>
          <cell r="AI247" t="str">
            <v>Témiscamingue</v>
          </cell>
          <cell r="AJ247" t="str">
            <v>8071</v>
          </cell>
          <cell r="AK247" t="str">
            <v>Témiscaming</v>
          </cell>
          <cell r="AL247" t="str">
            <v>85005</v>
          </cell>
          <cell r="AM247" t="str">
            <v>Témiscaming</v>
          </cell>
          <cell r="AN247" t="str">
            <v>180, RUE ANVIK</v>
          </cell>
          <cell r="AO247" t="str">
            <v>CASE POSTALE 760</v>
          </cell>
          <cell r="AP247" t="str">
            <v>J0Z3R0</v>
          </cell>
          <cell r="AQ247" t="str">
            <v>http://www.cssst.ca/</v>
          </cell>
          <cell r="AR247" t="str">
            <v>2011-06-02</v>
          </cell>
          <cell r="AT247" t="str">
            <v>(819) 627-3385</v>
          </cell>
          <cell r="AY247" t="str">
            <v>11045226</v>
          </cell>
          <cell r="AZ247" t="str">
            <v>51233609</v>
          </cell>
          <cell r="BA247" t="str">
            <v>Madame Caroline Roy</v>
          </cell>
          <cell r="BB247" t="str">
            <v>Madame Maggy Vallières</v>
          </cell>
          <cell r="BC247" t="str">
            <v>CENTRE INTÉGRÉ DE SANTÉ ET DE SERVICES SOCIAUX DE L’ABITIBI-TÉMISCAMINGUE</v>
          </cell>
          <cell r="BD247">
            <v>2888</v>
          </cell>
          <cell r="BE247" t="str">
            <v>Abitibi-Témiscamingue</v>
          </cell>
          <cell r="BI247" t="str">
            <v>0</v>
          </cell>
          <cell r="BJ247" t="str">
            <v>RPCU</v>
          </cell>
          <cell r="BK247" t="str">
            <v>Public</v>
          </cell>
          <cell r="BL247" t="str">
            <v>2018-11-07</v>
          </cell>
          <cell r="BM247" t="str">
            <v>Sylvie Girard</v>
          </cell>
          <cell r="BN247" t="str">
            <v>Acceptable</v>
          </cell>
          <cell r="BP247" t="str">
            <v>CTRCAQ</v>
          </cell>
        </row>
        <row r="248">
          <cell r="B248" t="str">
            <v>CHSLD LES SOURCES</v>
          </cell>
          <cell r="C248" t="str">
            <v>Public</v>
          </cell>
          <cell r="D248" t="str">
            <v>CISSS DE L’ABITIBI-TÉMISCAMINGUE</v>
          </cell>
          <cell r="E248" t="str">
            <v>CISSS DE L’ABITIBI-TÉMISCAMINGUE</v>
          </cell>
          <cell r="F248" t="str">
            <v>08 - CISSS DE L’ABITIBI-TÉMISCAMINGUE</v>
          </cell>
          <cell r="G248" t="str">
            <v>8</v>
          </cell>
          <cell r="H248" t="str">
            <v>Abitibi-Témiscamingue</v>
          </cell>
          <cell r="J248" t="str">
            <v>11045226</v>
          </cell>
          <cell r="K248" t="str">
            <v>CENTRE INTÉGRÉ DE SANTÉ ET DE SERVICES SOCIAUX DE L’ABITIBI-TÉMISCAMINGUE</v>
          </cell>
          <cell r="L248" t="str">
            <v>807</v>
          </cell>
          <cell r="M248" t="str">
            <v>RLS du Témiscaming</v>
          </cell>
          <cell r="N248" t="str">
            <v>51233609</v>
          </cell>
          <cell r="O248" t="str">
            <v>POINT DE SERVICE DE TEMISCAMING-ET-DE-KIPAWA</v>
          </cell>
          <cell r="P248" t="str">
            <v>Oui</v>
          </cell>
          <cell r="Q248" t="str">
            <v>2023-01-31</v>
          </cell>
          <cell r="R248" t="str">
            <v>SAPA</v>
          </cell>
          <cell r="S248" t="str">
            <v>Actif</v>
          </cell>
          <cell r="U248" t="str">
            <v>30</v>
          </cell>
          <cell r="V248" t="str">
            <v>2023-01-31</v>
          </cell>
          <cell r="AK248" t="str">
            <v>Abitibi</v>
          </cell>
          <cell r="AM248" t="str">
            <v>Amos</v>
          </cell>
          <cell r="AN248" t="str">
            <v>692, 4e Avenue Ouest</v>
          </cell>
          <cell r="AP248" t="str">
            <v>J9T0B7</v>
          </cell>
          <cell r="AY248" t="str">
            <v>11045226</v>
          </cell>
          <cell r="BC248" t="str">
            <v>CENTRE INTÉGRÉ DE SANTÉ ET DE SERVICES SOCIAUX DE L’ABITIBI-TÉMISCAMINGUE</v>
          </cell>
          <cell r="BE248" t="str">
            <v>Abitibi-Témiscamingue</v>
          </cell>
          <cell r="BP248" t="str">
            <v>CTRCAQ</v>
          </cell>
        </row>
        <row r="249">
          <cell r="B249" t="str">
            <v>CENTRE DE SANTE ET DE SERVICES SOCIAUX DE LA MINGANIE</v>
          </cell>
          <cell r="C249" t="str">
            <v>Public</v>
          </cell>
          <cell r="D249" t="str">
            <v>CISSS DE LA CÔTE-NORD</v>
          </cell>
          <cell r="E249" t="str">
            <v xml:space="preserve">CISSS DE LA CÔTE-NORD         </v>
          </cell>
          <cell r="F249" t="str">
            <v>09 - CISSS DE LA CÔTE-NORD</v>
          </cell>
          <cell r="G249" t="str">
            <v>9</v>
          </cell>
          <cell r="H249" t="str">
            <v>Côte-Nord</v>
          </cell>
          <cell r="J249" t="str">
            <v>11045234</v>
          </cell>
          <cell r="K249" t="str">
            <v>CENTRE INTÉGRÉ DE SANTÉ ET DE SERVICES SOCIAUX DE LA CÔTE-NORD</v>
          </cell>
          <cell r="L249" t="str">
            <v>906</v>
          </cell>
          <cell r="M249" t="str">
            <v>RLS de la Minganie</v>
          </cell>
          <cell r="N249" t="str">
            <v>51219004</v>
          </cell>
          <cell r="O249" t="str">
            <v>CSSS DE LA MINGANIE</v>
          </cell>
          <cell r="P249" t="str">
            <v>Oui</v>
          </cell>
          <cell r="Q249" t="str">
            <v>2023-01-31</v>
          </cell>
          <cell r="R249" t="str">
            <v>SAPA</v>
          </cell>
          <cell r="S249" t="str">
            <v>Actif</v>
          </cell>
          <cell r="U249">
            <v>18</v>
          </cell>
          <cell r="V249" t="str">
            <v>2023-01-31</v>
          </cell>
          <cell r="X249" t="str">
            <v>1</v>
          </cell>
          <cell r="Y249" t="str">
            <v>39</v>
          </cell>
          <cell r="AA249" t="str">
            <v>2</v>
          </cell>
          <cell r="AB249" t="str">
            <v>36</v>
          </cell>
          <cell r="AC249">
            <v>38</v>
          </cell>
          <cell r="AD249">
            <v>3</v>
          </cell>
          <cell r="AE249">
            <v>0</v>
          </cell>
          <cell r="AF249">
            <v>0</v>
          </cell>
          <cell r="AH249" t="str">
            <v>981</v>
          </cell>
          <cell r="AI249" t="str">
            <v>Minganie</v>
          </cell>
          <cell r="AJ249" t="str">
            <v>9061</v>
          </cell>
          <cell r="AK249" t="str">
            <v>Minganie</v>
          </cell>
          <cell r="AL249" t="str">
            <v>98040</v>
          </cell>
          <cell r="AM249" t="str">
            <v>Havre-Saint-Pierre</v>
          </cell>
          <cell r="AN249" t="str">
            <v>1035, PROMENADE DES ANCIENS</v>
          </cell>
          <cell r="AP249" t="str">
            <v>G0G1P0</v>
          </cell>
          <cell r="AQ249" t="str">
            <v>http://www.csssminganie.com/</v>
          </cell>
          <cell r="AR249" t="str">
            <v>1996-09-15</v>
          </cell>
          <cell r="AT249" t="str">
            <v>(418) 538-2212</v>
          </cell>
          <cell r="AY249" t="str">
            <v>11045234</v>
          </cell>
          <cell r="AZ249" t="str">
            <v>51219004</v>
          </cell>
          <cell r="BA249" t="str">
            <v>Madame Manon Asselin</v>
          </cell>
          <cell r="BB249" t="str">
            <v>Madame Marlene Gallagher</v>
          </cell>
          <cell r="BC249" t="str">
            <v>CENTRE INTÉGRÉ DE SANTÉ ET DE SERVICES SOCIAUX DE LA CÔTE-NORD</v>
          </cell>
          <cell r="BD249">
            <v>2889</v>
          </cell>
          <cell r="BE249" t="str">
            <v>Côte-Nord</v>
          </cell>
          <cell r="BI249" t="str">
            <v>0</v>
          </cell>
          <cell r="BJ249" t="str">
            <v>CTRCAQ</v>
          </cell>
          <cell r="BK249" t="str">
            <v>Public</v>
          </cell>
          <cell r="BL249" t="str">
            <v>2019-07-10</v>
          </cell>
          <cell r="BM249" t="str">
            <v>Micheline Bowen</v>
          </cell>
          <cell r="BN249" t="str">
            <v>Acceptable</v>
          </cell>
          <cell r="BP249" t="str">
            <v>CPM</v>
          </cell>
        </row>
        <row r="250">
          <cell r="B250" t="str">
            <v>CENTRE DE SANTE ET DE SERVICES SOCIAUX DE PORT-CARTIER</v>
          </cell>
          <cell r="C250" t="str">
            <v>Public</v>
          </cell>
          <cell r="D250" t="str">
            <v>CISSS DE LA CÔTE-NORD</v>
          </cell>
          <cell r="E250" t="str">
            <v xml:space="preserve">CISSS DE LA CÔTE-NORD         </v>
          </cell>
          <cell r="F250" t="str">
            <v>09 - CISSS DE LA CÔTE-NORD</v>
          </cell>
          <cell r="G250" t="str">
            <v>9</v>
          </cell>
          <cell r="H250" t="str">
            <v>Côte-Nord</v>
          </cell>
          <cell r="J250" t="str">
            <v>11045234</v>
          </cell>
          <cell r="K250" t="str">
            <v>CENTRE INTÉGRÉ DE SANTÉ ET DE SERVICES SOCIAUX DE LA CÔTE-NORD</v>
          </cell>
          <cell r="L250" t="str">
            <v>903</v>
          </cell>
          <cell r="M250" t="str">
            <v>RLS de Port-Cartier</v>
          </cell>
          <cell r="N250" t="str">
            <v>51229896</v>
          </cell>
          <cell r="O250" t="str">
            <v>CSSS DE PORT-CARTIER</v>
          </cell>
          <cell r="P250" t="str">
            <v>Oui</v>
          </cell>
          <cell r="Q250" t="str">
            <v>2023-01-31</v>
          </cell>
          <cell r="R250" t="str">
            <v>SAPA</v>
          </cell>
          <cell r="S250" t="str">
            <v>Actif</v>
          </cell>
          <cell r="U250">
            <v>24</v>
          </cell>
          <cell r="V250" t="str">
            <v>2023-01-31</v>
          </cell>
          <cell r="Y250" t="str">
            <v>23</v>
          </cell>
          <cell r="AA250" t="str">
            <v>1</v>
          </cell>
          <cell r="AB250" t="str">
            <v>23</v>
          </cell>
          <cell r="AC250">
            <v>23</v>
          </cell>
          <cell r="AD250">
            <v>3</v>
          </cell>
          <cell r="AE250">
            <v>0</v>
          </cell>
          <cell r="AF250">
            <v>0</v>
          </cell>
          <cell r="AH250" t="str">
            <v>971</v>
          </cell>
          <cell r="AI250" t="str">
            <v>Sept-Rivières</v>
          </cell>
          <cell r="AJ250" t="str">
            <v>9031</v>
          </cell>
          <cell r="AK250" t="str">
            <v>Port-Cartier</v>
          </cell>
          <cell r="AL250" t="str">
            <v>97022</v>
          </cell>
          <cell r="AM250" t="str">
            <v>Port-Cartier</v>
          </cell>
          <cell r="AN250" t="str">
            <v>3, RUE DE SHELTER BAY</v>
          </cell>
          <cell r="AP250" t="str">
            <v>G5B2W9</v>
          </cell>
          <cell r="AQ250" t="str">
            <v>http://www.csssportcartier.ca/</v>
          </cell>
          <cell r="AR250" t="str">
            <v>2005-05-02</v>
          </cell>
          <cell r="AT250" t="str">
            <v>(418) 766-2572</v>
          </cell>
          <cell r="AY250" t="str">
            <v>11045234</v>
          </cell>
          <cell r="AZ250" t="str">
            <v>51229896</v>
          </cell>
          <cell r="BA250" t="str">
            <v>Madame Manon Asselin</v>
          </cell>
          <cell r="BB250" t="str">
            <v>Madame Marlene Gallagher</v>
          </cell>
          <cell r="BC250" t="str">
            <v>CENTRE INTÉGRÉ DE SANTÉ ET DE SERVICES SOCIAUX DE LA CÔTE-NORD</v>
          </cell>
          <cell r="BD250">
            <v>2891</v>
          </cell>
          <cell r="BE250" t="str">
            <v>Côte-Nord</v>
          </cell>
          <cell r="BI250" t="str">
            <v>0</v>
          </cell>
          <cell r="BJ250" t="str">
            <v>CTRCAQ</v>
          </cell>
          <cell r="BK250" t="str">
            <v>Public</v>
          </cell>
          <cell r="BL250" t="str">
            <v>2021-10-06</v>
          </cell>
          <cell r="BM250" t="str">
            <v>Suzanne Montreuil</v>
          </cell>
          <cell r="BN250" t="str">
            <v>Préoccupant</v>
          </cell>
          <cell r="BP250" t="str">
            <v>RPCU</v>
          </cell>
        </row>
        <row r="251">
          <cell r="B251" t="str">
            <v>CENTRE DE SANTE ET SERVICES SOCIAUX DE LA BASSE-COTE-NORD</v>
          </cell>
          <cell r="C251" t="str">
            <v>Public</v>
          </cell>
          <cell r="D251" t="str">
            <v>CISSS DE LA CÔTE-NORD</v>
          </cell>
          <cell r="E251" t="str">
            <v xml:space="preserve">CISSS DE LA CÔTE-NORD         </v>
          </cell>
          <cell r="F251" t="str">
            <v>09 - CISSS DE LA CÔTE-NORD</v>
          </cell>
          <cell r="G251" t="str">
            <v>9</v>
          </cell>
          <cell r="H251" t="str">
            <v>Côte-Nord</v>
          </cell>
          <cell r="J251" t="str">
            <v>11045234</v>
          </cell>
          <cell r="K251" t="str">
            <v>CENTRE INTÉGRÉ DE SANTÉ ET DE SERVICES SOCIAUX DE LA CÔTE-NORD</v>
          </cell>
          <cell r="L251" t="str">
            <v>907</v>
          </cell>
          <cell r="M251" t="str">
            <v>RLS de la Basse-Côte-Nord</v>
          </cell>
          <cell r="N251" t="str">
            <v>51234508</v>
          </cell>
          <cell r="O251" t="str">
            <v>CSSS DE LA BASSE-COTE-NORD</v>
          </cell>
          <cell r="P251" t="str">
            <v>Oui</v>
          </cell>
          <cell r="Q251" t="str">
            <v>2023-01-31</v>
          </cell>
          <cell r="R251" t="str">
            <v>SAPA</v>
          </cell>
          <cell r="S251" t="str">
            <v>Actif</v>
          </cell>
          <cell r="U251">
            <v>19</v>
          </cell>
          <cell r="V251" t="str">
            <v>2023-01-31</v>
          </cell>
          <cell r="X251" t="str">
            <v>4</v>
          </cell>
          <cell r="Y251" t="str">
            <v>7</v>
          </cell>
          <cell r="AA251" t="str">
            <v>1</v>
          </cell>
          <cell r="AB251" t="str">
            <v>18</v>
          </cell>
          <cell r="AC251">
            <v>20</v>
          </cell>
          <cell r="AD251">
            <v>0</v>
          </cell>
          <cell r="AE251">
            <v>0</v>
          </cell>
          <cell r="AF251">
            <v>0</v>
          </cell>
          <cell r="AH251" t="str">
            <v>982</v>
          </cell>
          <cell r="AI251" t="str">
            <v>Le Golfe-du-Saint-Laurent</v>
          </cell>
          <cell r="AJ251" t="str">
            <v>9071</v>
          </cell>
          <cell r="AK251" t="str">
            <v>Basse Côte-Nord</v>
          </cell>
          <cell r="AL251" t="str">
            <v>98005</v>
          </cell>
          <cell r="AM251" t="str">
            <v>Blanc-Sablon</v>
          </cell>
          <cell r="AN251" t="str">
            <v>1070, BOULEVARD DOCTEUR-CAMILLE-MARCOUX</v>
          </cell>
          <cell r="AO251" t="str">
            <v>CASE POSTALE 130</v>
          </cell>
          <cell r="AP251" t="str">
            <v>G0G1W0</v>
          </cell>
          <cell r="AQ251" t="str">
            <v>http://www.csssbcn.gouv.qc.ca/</v>
          </cell>
          <cell r="AR251" t="str">
            <v>2013-08-20</v>
          </cell>
          <cell r="AT251" t="str">
            <v>(418) 461-2144</v>
          </cell>
          <cell r="AY251" t="str">
            <v>11045234</v>
          </cell>
          <cell r="AZ251" t="str">
            <v>51234508</v>
          </cell>
          <cell r="BA251" t="str">
            <v>Madame Manon Asselin</v>
          </cell>
          <cell r="BB251" t="str">
            <v>Madame Marlene Gallagher</v>
          </cell>
          <cell r="BC251" t="str">
            <v>CENTRE INTÉGRÉ DE SANTÉ ET DE SERVICES SOCIAUX DE LA CÔTE-NORD</v>
          </cell>
          <cell r="BD251">
            <v>2898</v>
          </cell>
          <cell r="BE251" t="str">
            <v>Côte-Nord</v>
          </cell>
          <cell r="BI251" t="str">
            <v>0</v>
          </cell>
          <cell r="BJ251" t="str">
            <v>CPM</v>
          </cell>
          <cell r="BK251" t="str">
            <v>Public</v>
          </cell>
          <cell r="BL251" t="str">
            <v>2021-10-27</v>
          </cell>
          <cell r="BM251" t="str">
            <v>Suzanne Montreuil</v>
          </cell>
          <cell r="BN251" t="str">
            <v>Acceptable</v>
          </cell>
          <cell r="BP251" t="str">
            <v>CTRCAQ</v>
          </cell>
        </row>
        <row r="252">
          <cell r="B252" t="str">
            <v>CHSLD BOISVERT</v>
          </cell>
          <cell r="C252" t="str">
            <v>Public</v>
          </cell>
          <cell r="D252" t="str">
            <v>CISSS DE LA CÔTE-NORD</v>
          </cell>
          <cell r="E252" t="str">
            <v xml:space="preserve">CISSS DE LA CÔTE-NORD         </v>
          </cell>
          <cell r="F252" t="str">
            <v>09 - CISSS DE LA CÔTE-NORD</v>
          </cell>
          <cell r="G252" t="str">
            <v>9</v>
          </cell>
          <cell r="H252" t="str">
            <v>Côte-Nord</v>
          </cell>
          <cell r="J252" t="str">
            <v>11045234</v>
          </cell>
          <cell r="K252" t="str">
            <v>CENTRE INTÉGRÉ DE SANTÉ ET DE SERVICES SOCIAUX DE LA CÔTE-NORD</v>
          </cell>
          <cell r="L252" t="str">
            <v>909</v>
          </cell>
          <cell r="M252" t="str">
            <v>RLS de la Haute-Côte-Nord - Manicouagan</v>
          </cell>
          <cell r="N252" t="str">
            <v>52013679</v>
          </cell>
          <cell r="O252" t="str">
            <v>CHSLD BOISVERT</v>
          </cell>
          <cell r="P252" t="str">
            <v>Oui</v>
          </cell>
          <cell r="Q252" t="str">
            <v>2023-01-31</v>
          </cell>
          <cell r="R252" t="str">
            <v>SAPA</v>
          </cell>
          <cell r="S252" t="str">
            <v>Actif</v>
          </cell>
          <cell r="U252">
            <v>82</v>
          </cell>
          <cell r="V252" t="str">
            <v>2023-01-31</v>
          </cell>
          <cell r="X252" t="str">
            <v>19</v>
          </cell>
          <cell r="Y252" t="str">
            <v>24</v>
          </cell>
          <cell r="AA252" t="str">
            <v>2</v>
          </cell>
          <cell r="AB252" t="str">
            <v>62</v>
          </cell>
          <cell r="AC252">
            <v>62</v>
          </cell>
          <cell r="AD252">
            <v>0</v>
          </cell>
          <cell r="AE252">
            <v>0</v>
          </cell>
          <cell r="AF252">
            <v>0</v>
          </cell>
          <cell r="AH252" t="str">
            <v>960</v>
          </cell>
          <cell r="AI252" t="str">
            <v>Manicouagan</v>
          </cell>
          <cell r="AJ252" t="str">
            <v>9093</v>
          </cell>
          <cell r="AK252" t="str">
            <v>Manicouagan</v>
          </cell>
          <cell r="AL252" t="str">
            <v>96020</v>
          </cell>
          <cell r="AM252" t="str">
            <v>Baie-Comeau</v>
          </cell>
          <cell r="AN252" t="str">
            <v>70, AVENUE MANCE</v>
          </cell>
          <cell r="AP252" t="str">
            <v>G4Z1M9</v>
          </cell>
          <cell r="AQ252" t="str">
            <v>http://www.cssshcnmanic.com/</v>
          </cell>
          <cell r="AR252" t="str">
            <v>1979-08-31</v>
          </cell>
          <cell r="AT252" t="str">
            <v>(418) 296-2281</v>
          </cell>
          <cell r="AY252" t="str">
            <v>11045234</v>
          </cell>
          <cell r="AZ252" t="str">
            <v>52013679</v>
          </cell>
          <cell r="BA252" t="str">
            <v>Madame Manon Asselin</v>
          </cell>
          <cell r="BB252" t="str">
            <v>Madame Marlene Gallagher</v>
          </cell>
          <cell r="BC252" t="str">
            <v>CENTRE INTÉGRÉ DE SANTÉ ET DE SERVICES SOCIAUX DE LA CÔTE-NORD</v>
          </cell>
          <cell r="BD252">
            <v>2896</v>
          </cell>
          <cell r="BE252" t="str">
            <v>Côte-Nord</v>
          </cell>
          <cell r="BI252" t="str">
            <v>0</v>
          </cell>
          <cell r="BJ252" t="str">
            <v>CPM</v>
          </cell>
          <cell r="BK252" t="str">
            <v>Public</v>
          </cell>
          <cell r="BL252" t="str">
            <v>2019-10-23</v>
          </cell>
          <cell r="BM252" t="str">
            <v>Micheline Bowen</v>
          </cell>
          <cell r="BN252" t="str">
            <v>Acceptable</v>
          </cell>
          <cell r="BP252" t="str">
            <v>RPCU</v>
          </cell>
        </row>
        <row r="253">
          <cell r="B253" t="str">
            <v>CHSLD DE HAVRE SAINT-PIERRE</v>
          </cell>
          <cell r="C253" t="str">
            <v>Public</v>
          </cell>
          <cell r="D253" t="str">
            <v>CISSS DE LA CÔTE-NORD</v>
          </cell>
          <cell r="E253" t="str">
            <v xml:space="preserve">CISSS DE LA CÔTE-NORD         </v>
          </cell>
          <cell r="F253" t="str">
            <v>09 - CISSS DE LA CÔTE-NORD</v>
          </cell>
          <cell r="G253" t="str">
            <v>9</v>
          </cell>
          <cell r="H253" t="str">
            <v>Côte-Nord</v>
          </cell>
          <cell r="J253" t="str">
            <v>11045234</v>
          </cell>
          <cell r="K253" t="str">
            <v>CENTRE INTÉGRÉ DE SANTÉ ET DE SERVICES SOCIAUX DE LA CÔTE-NORD</v>
          </cell>
          <cell r="L253" t="str">
            <v>906</v>
          </cell>
          <cell r="M253" t="str">
            <v>RLS de la Minganie</v>
          </cell>
          <cell r="N253" t="str">
            <v>51219012</v>
          </cell>
          <cell r="O253" t="str">
            <v>DE HAVRE SAINT-PIERRE</v>
          </cell>
          <cell r="P253" t="str">
            <v>Oui</v>
          </cell>
          <cell r="Q253" t="str">
            <v>2023-01-31</v>
          </cell>
          <cell r="R253" t="str">
            <v>SAPA</v>
          </cell>
          <cell r="S253" t="str">
            <v>Actif</v>
          </cell>
          <cell r="U253">
            <v>38</v>
          </cell>
          <cell r="V253" t="str">
            <v>2023-01-31</v>
          </cell>
          <cell r="Y253" t="str">
            <v>19</v>
          </cell>
          <cell r="AA253" t="str">
            <v>1</v>
          </cell>
          <cell r="AB253" t="str">
            <v>19</v>
          </cell>
          <cell r="AC253">
            <v>19</v>
          </cell>
          <cell r="AD253">
            <v>0</v>
          </cell>
          <cell r="AE253">
            <v>0</v>
          </cell>
          <cell r="AF253">
            <v>0</v>
          </cell>
          <cell r="AH253" t="str">
            <v>981</v>
          </cell>
          <cell r="AI253" t="str">
            <v>Minganie</v>
          </cell>
          <cell r="AJ253" t="str">
            <v>9061</v>
          </cell>
          <cell r="AK253" t="str">
            <v>Minganie</v>
          </cell>
          <cell r="AL253" t="str">
            <v>98040</v>
          </cell>
          <cell r="AM253" t="str">
            <v>Havre-Saint-Pierre</v>
          </cell>
          <cell r="AN253" t="str">
            <v>933, RUE BOREALE</v>
          </cell>
          <cell r="AO253" t="str">
            <v>CASE POSTALE 490</v>
          </cell>
          <cell r="AP253" t="str">
            <v>G0G1P0</v>
          </cell>
          <cell r="AQ253" t="str">
            <v>http://www.csssminganie.com/</v>
          </cell>
          <cell r="AR253" t="str">
            <v>1996-09-15</v>
          </cell>
          <cell r="AT253" t="str">
            <v>(418) 538-2006</v>
          </cell>
          <cell r="AW253" t="str">
            <v>Cette installation de CHSLD s'appellait FOYER DE HAVRE SAINT-PIERRE  jusqu'en septembre 2016. En effet, à la suite du processus de modification des noms des différentes installations dont les CHSLD qui  a été entrepris par la DEGERI, Ce CHSLD a également changé de nom.</v>
          </cell>
          <cell r="AY253" t="str">
            <v>11045234</v>
          </cell>
          <cell r="AZ253" t="str">
            <v>51219012</v>
          </cell>
          <cell r="BA253" t="str">
            <v>Madame Manon Asselin</v>
          </cell>
          <cell r="BB253" t="str">
            <v>Madame Marlene Gallagher</v>
          </cell>
          <cell r="BC253" t="str">
            <v>CENTRE INTÉGRÉ DE SANTÉ ET DE SERVICES SOCIAUX DE LA CÔTE-NORD</v>
          </cell>
          <cell r="BD253">
            <v>2890</v>
          </cell>
          <cell r="BE253" t="str">
            <v>Côte-Nord</v>
          </cell>
          <cell r="BI253" t="str">
            <v>0</v>
          </cell>
          <cell r="BJ253" t="str">
            <v>CTRCAQ</v>
          </cell>
          <cell r="BK253" t="str">
            <v>Public</v>
          </cell>
          <cell r="BL253" t="str">
            <v>2019-07-09</v>
          </cell>
          <cell r="BM253" t="str">
            <v>Micheline Bowen</v>
          </cell>
          <cell r="BN253" t="str">
            <v>Acceptable</v>
          </cell>
          <cell r="BP253" t="str">
            <v>RPCU</v>
          </cell>
        </row>
        <row r="254">
          <cell r="B254" t="str">
            <v>CHSLD N.-A.-LABRIE</v>
          </cell>
          <cell r="C254" t="str">
            <v>Public</v>
          </cell>
          <cell r="D254" t="str">
            <v>CISSS DE LA CÔTE-NORD</v>
          </cell>
          <cell r="E254" t="str">
            <v xml:space="preserve">CISSS DE LA CÔTE-NORD         </v>
          </cell>
          <cell r="F254" t="str">
            <v>09 - CISSS DE LA CÔTE-NORD</v>
          </cell>
          <cell r="G254" t="str">
            <v>9</v>
          </cell>
          <cell r="H254" t="str">
            <v>Côte-Nord</v>
          </cell>
          <cell r="J254" t="str">
            <v>11045234</v>
          </cell>
          <cell r="K254" t="str">
            <v>CENTRE INTÉGRÉ DE SANTÉ ET DE SERVICES SOCIAUX DE LA CÔTE-NORD</v>
          </cell>
          <cell r="L254" t="str">
            <v>909</v>
          </cell>
          <cell r="M254" t="str">
            <v>RLS de la Haute-Côte-Nord - Manicouagan</v>
          </cell>
          <cell r="N254" t="str">
            <v>51221471</v>
          </cell>
          <cell r="O254" t="str">
            <v>CHSLD N.-A.-LABRIE</v>
          </cell>
          <cell r="P254" t="str">
            <v>Oui</v>
          </cell>
          <cell r="Q254" t="str">
            <v>2023-01-31</v>
          </cell>
          <cell r="R254" t="str">
            <v>SAPA</v>
          </cell>
          <cell r="S254" t="str">
            <v>Actif</v>
          </cell>
          <cell r="U254">
            <v>52</v>
          </cell>
          <cell r="V254" t="str">
            <v>2023-01-31</v>
          </cell>
          <cell r="X254" t="str">
            <v>7</v>
          </cell>
          <cell r="Y254" t="str">
            <v>45</v>
          </cell>
          <cell r="AA254" t="str">
            <v>2</v>
          </cell>
          <cell r="AB254" t="str">
            <v>59</v>
          </cell>
          <cell r="AC254">
            <v>59</v>
          </cell>
          <cell r="AD254">
            <v>0</v>
          </cell>
          <cell r="AE254">
            <v>0</v>
          </cell>
          <cell r="AF254">
            <v>0</v>
          </cell>
          <cell r="AH254" t="str">
            <v>960</v>
          </cell>
          <cell r="AI254" t="str">
            <v>Manicouagan</v>
          </cell>
          <cell r="AJ254" t="str">
            <v>9093</v>
          </cell>
          <cell r="AK254" t="str">
            <v>Manicouagan</v>
          </cell>
          <cell r="AL254" t="str">
            <v>96020</v>
          </cell>
          <cell r="AM254" t="str">
            <v>Baie-Comeau</v>
          </cell>
          <cell r="AN254" t="str">
            <v>659, BOULEVARD BLANCHE</v>
          </cell>
          <cell r="AP254" t="str">
            <v>G5C2B2</v>
          </cell>
          <cell r="AQ254" t="str">
            <v>http://www.cssshcnmanic.com/</v>
          </cell>
          <cell r="AR254" t="str">
            <v>1998-01-01</v>
          </cell>
          <cell r="AT254" t="str">
            <v>(418) 589-5704</v>
          </cell>
          <cell r="AY254" t="str">
            <v>11045234</v>
          </cell>
          <cell r="AZ254" t="str">
            <v>51221471</v>
          </cell>
          <cell r="BA254" t="str">
            <v>Madame Manon Asselin</v>
          </cell>
          <cell r="BB254" t="str">
            <v>Madame Marlene Gallagher</v>
          </cell>
          <cell r="BC254" t="str">
            <v>CENTRE INTÉGRÉ DE SANTÉ ET DE SERVICES SOCIAUX DE LA CÔTE-NORD</v>
          </cell>
          <cell r="BD254">
            <v>2895</v>
          </cell>
          <cell r="BE254" t="str">
            <v>Côte-Nord</v>
          </cell>
          <cell r="BI254" t="str">
            <v>0</v>
          </cell>
          <cell r="BJ254" t="str">
            <v>CPM</v>
          </cell>
          <cell r="BK254" t="str">
            <v>Public</v>
          </cell>
          <cell r="BL254" t="str">
            <v>2019-10-22</v>
          </cell>
          <cell r="BM254" t="str">
            <v>Micheline Bowen</v>
          </cell>
          <cell r="BN254" t="str">
            <v>Acceptable</v>
          </cell>
          <cell r="BP254" t="str">
            <v>CTRCAQ</v>
          </cell>
        </row>
        <row r="255">
          <cell r="B255" t="str">
            <v>CHSLD DES BERGERONNES</v>
          </cell>
          <cell r="C255" t="str">
            <v>Public</v>
          </cell>
          <cell r="D255" t="str">
            <v>CISSS DE LA CÔTE-NORD</v>
          </cell>
          <cell r="E255" t="str">
            <v xml:space="preserve">CISSS DE LA CÔTE-NORD         </v>
          </cell>
          <cell r="F255" t="str">
            <v>09 - CISSS DE LA CÔTE-NORD</v>
          </cell>
          <cell r="G255" t="str">
            <v>9</v>
          </cell>
          <cell r="H255" t="str">
            <v>Côte-Nord</v>
          </cell>
          <cell r="J255" t="str">
            <v>11045234</v>
          </cell>
          <cell r="K255" t="str">
            <v>CENTRE INTÉGRÉ DE SANTÉ ET DE SERVICES SOCIAUX DE LA CÔTE-NORD</v>
          </cell>
          <cell r="L255" t="str">
            <v>909</v>
          </cell>
          <cell r="M255" t="str">
            <v>RLS de la Haute-Côte-Nord - Manicouagan</v>
          </cell>
          <cell r="N255" t="str">
            <v>51218758</v>
          </cell>
          <cell r="O255" t="str">
            <v>CLSC ET CHSLD DES BERGERONNES</v>
          </cell>
          <cell r="P255" t="str">
            <v>Oui</v>
          </cell>
          <cell r="Q255" t="str">
            <v>2023-01-31</v>
          </cell>
          <cell r="R255" t="str">
            <v>SAPA</v>
          </cell>
          <cell r="S255" t="str">
            <v>Actif</v>
          </cell>
          <cell r="U255">
            <v>26</v>
          </cell>
          <cell r="V255" t="str">
            <v>2023-01-31</v>
          </cell>
          <cell r="Y255" t="str">
            <v>28</v>
          </cell>
          <cell r="AA255" t="str">
            <v>1</v>
          </cell>
          <cell r="AB255" t="str">
            <v>28</v>
          </cell>
          <cell r="AC255">
            <v>28</v>
          </cell>
          <cell r="AD255">
            <v>4</v>
          </cell>
          <cell r="AE255">
            <v>0</v>
          </cell>
          <cell r="AF255">
            <v>0</v>
          </cell>
          <cell r="AH255" t="str">
            <v>950</v>
          </cell>
          <cell r="AI255" t="str">
            <v>La Haute-Côte-Nord</v>
          </cell>
          <cell r="AJ255" t="str">
            <v>9091</v>
          </cell>
          <cell r="AK255" t="str">
            <v>Les Escoumins</v>
          </cell>
          <cell r="AL255" t="str">
            <v>95018</v>
          </cell>
          <cell r="AM255" t="str">
            <v>Les Bergeronnes</v>
          </cell>
          <cell r="AN255" t="str">
            <v>450, RUE DE LA MER</v>
          </cell>
          <cell r="AO255" t="str">
            <v>CASE POSTALE 68</v>
          </cell>
          <cell r="AP255" t="str">
            <v>G0T1G0</v>
          </cell>
          <cell r="AQ255" t="str">
            <v>http://www.cssshcnmanic.com/</v>
          </cell>
          <cell r="AR255" t="str">
            <v>1996-07-29</v>
          </cell>
          <cell r="AT255" t="str">
            <v>(418) 232-6224</v>
          </cell>
          <cell r="AY255" t="str">
            <v>11045234</v>
          </cell>
          <cell r="AZ255" t="str">
            <v>51218758</v>
          </cell>
          <cell r="BA255" t="str">
            <v>Madame Manon Asselin</v>
          </cell>
          <cell r="BB255" t="str">
            <v>Madame Marlene Gallagher</v>
          </cell>
          <cell r="BC255" t="str">
            <v>CENTRE INTÉGRÉ DE SANTÉ ET DE SERVICES SOCIAUX DE LA CÔTE-NORD</v>
          </cell>
          <cell r="BD255">
            <v>2894</v>
          </cell>
          <cell r="BE255" t="str">
            <v>Côte-Nord</v>
          </cell>
          <cell r="BI255" t="str">
            <v>0</v>
          </cell>
          <cell r="BJ255" t="str">
            <v>CPM</v>
          </cell>
          <cell r="BK255" t="str">
            <v>Public</v>
          </cell>
          <cell r="BL255" t="str">
            <v>2019-06-05</v>
          </cell>
          <cell r="BM255" t="str">
            <v>Micheline Bowen</v>
          </cell>
          <cell r="BN255" t="str">
            <v>Acceptable</v>
          </cell>
          <cell r="BP255" t="str">
            <v>RPCU</v>
          </cell>
        </row>
        <row r="256">
          <cell r="B256" t="str">
            <v>CLSC ET CHSLD DONALD-G.-HODD</v>
          </cell>
          <cell r="C256" t="str">
            <v>Public</v>
          </cell>
          <cell r="D256" t="str">
            <v>CISSS DE LA CÔTE-NORD</v>
          </cell>
          <cell r="E256" t="str">
            <v xml:space="preserve">CISSS DE LA CÔTE-NORD         </v>
          </cell>
          <cell r="F256" t="str">
            <v>09 - CISSS DE LA CÔTE-NORD</v>
          </cell>
          <cell r="G256" t="str">
            <v>9</v>
          </cell>
          <cell r="H256" t="str">
            <v>Côte-Nord</v>
          </cell>
          <cell r="J256" t="str">
            <v>11045234</v>
          </cell>
          <cell r="K256" t="str">
            <v>CENTRE INTÉGRÉ DE SANTÉ ET DE SERVICES SOCIAUX DE LA CÔTE-NORD</v>
          </cell>
          <cell r="L256" t="str">
            <v>907</v>
          </cell>
          <cell r="M256" t="str">
            <v>RLS de la Basse-Côte-Nord</v>
          </cell>
          <cell r="N256" t="str">
            <v>52144714</v>
          </cell>
          <cell r="O256" t="str">
            <v>CLSC ET CHSLD DONALD-G.-HODD</v>
          </cell>
          <cell r="P256" t="str">
            <v>Oui</v>
          </cell>
          <cell r="Q256" t="str">
            <v>2023-01-31</v>
          </cell>
          <cell r="R256" t="str">
            <v>SAPA</v>
          </cell>
          <cell r="S256" t="str">
            <v>Actif</v>
          </cell>
          <cell r="U256">
            <v>14</v>
          </cell>
          <cell r="V256" t="str">
            <v>2023-01-31</v>
          </cell>
          <cell r="X256" t="str">
            <v>2</v>
          </cell>
          <cell r="Y256" t="str">
            <v>10</v>
          </cell>
          <cell r="AA256" t="str">
            <v>1</v>
          </cell>
          <cell r="AB256" t="str">
            <v>14</v>
          </cell>
          <cell r="AC256">
            <v>14</v>
          </cell>
          <cell r="AD256">
            <v>0</v>
          </cell>
          <cell r="AE256">
            <v>0</v>
          </cell>
          <cell r="AF256">
            <v>0</v>
          </cell>
          <cell r="AH256" t="str">
            <v>982</v>
          </cell>
          <cell r="AI256" t="str">
            <v>Le Golfe-du-Saint-Laurent</v>
          </cell>
          <cell r="AJ256" t="str">
            <v>9071</v>
          </cell>
          <cell r="AK256" t="str">
            <v>Basse Côte-Nord</v>
          </cell>
          <cell r="AL256" t="str">
            <v>98015</v>
          </cell>
          <cell r="AM256" t="str">
            <v>Côte-Nord-du-Golfe-du-Saint-Laurent</v>
          </cell>
          <cell r="AN256" t="str">
            <v>HARRINGTON HARBOUR</v>
          </cell>
          <cell r="AP256" t="str">
            <v>G0G1N0</v>
          </cell>
          <cell r="AQ256" t="str">
            <v>http://www.csssbcn.gouv.qc.ca/</v>
          </cell>
          <cell r="AR256" t="str">
            <v>1980-01-01</v>
          </cell>
          <cell r="AT256" t="str">
            <v>(418) 795-3353</v>
          </cell>
          <cell r="AY256" t="str">
            <v>11045234</v>
          </cell>
          <cell r="AZ256" t="str">
            <v>52144714</v>
          </cell>
          <cell r="BA256" t="str">
            <v>Madame Manon Asselin</v>
          </cell>
          <cell r="BB256" t="str">
            <v>Madame Marlene Gallagher</v>
          </cell>
          <cell r="BC256" t="str">
            <v>CENTRE INTÉGRÉ DE SANTÉ ET DE SERVICES SOCIAUX DE LA CÔTE-NORD</v>
          </cell>
          <cell r="BD256">
            <v>2899</v>
          </cell>
          <cell r="BE256" t="str">
            <v>Côte-Nord</v>
          </cell>
          <cell r="BI256" t="str">
            <v>0</v>
          </cell>
          <cell r="BJ256" t="str">
            <v>CPM</v>
          </cell>
          <cell r="BK256" t="str">
            <v>Public</v>
          </cell>
          <cell r="BL256" t="str">
            <v>2019-07-05</v>
          </cell>
          <cell r="BM256" t="str">
            <v>Micheline Bowen</v>
          </cell>
          <cell r="BN256" t="str">
            <v>Adéquat</v>
          </cell>
          <cell r="BP256" t="str">
            <v>CPM</v>
          </cell>
        </row>
        <row r="257">
          <cell r="B257" t="str">
            <v>CENTRE MULTISERVICES DE SANTÉ ET DE SERVICES SOCIAUX DES ESCOUMINS</v>
          </cell>
          <cell r="C257" t="str">
            <v>Public</v>
          </cell>
          <cell r="D257" t="str">
            <v>CISSS DE LA CÔTE-NORD</v>
          </cell>
          <cell r="E257" t="str">
            <v xml:space="preserve">CISSS DE LA CÔTE-NORD         </v>
          </cell>
          <cell r="F257" t="str">
            <v>09 - CISSS DE LA CÔTE-NORD</v>
          </cell>
          <cell r="G257" t="str">
            <v>9</v>
          </cell>
          <cell r="H257" t="str">
            <v>Côte-Nord</v>
          </cell>
          <cell r="J257" t="str">
            <v>11045234</v>
          </cell>
          <cell r="K257" t="str">
            <v>CENTRE INTÉGRÉ DE SANTÉ ET DE SERVICES SOCIAUX DE LA CÔTE-NORD</v>
          </cell>
          <cell r="L257" t="str">
            <v>909</v>
          </cell>
          <cell r="M257" t="str">
            <v>RLS de la Haute-Côte-Nord - Manicouagan</v>
          </cell>
          <cell r="N257" t="str">
            <v>51218733</v>
          </cell>
          <cell r="O257" t="str">
            <v>CSSS DE LA HAUTE-COTE-NORD (PAVILLON ESCOUMINS)</v>
          </cell>
          <cell r="P257" t="str">
            <v>Oui</v>
          </cell>
          <cell r="Q257" t="str">
            <v>2023-01-31</v>
          </cell>
          <cell r="R257" t="str">
            <v>SAPA</v>
          </cell>
          <cell r="S257" t="str">
            <v>Actif</v>
          </cell>
          <cell r="U257">
            <v>18</v>
          </cell>
          <cell r="V257" t="str">
            <v>2023-01-31</v>
          </cell>
          <cell r="X257" t="str">
            <v>5</v>
          </cell>
          <cell r="Y257" t="str">
            <v>15</v>
          </cell>
          <cell r="AA257" t="str">
            <v>1</v>
          </cell>
          <cell r="AB257" t="str">
            <v>25</v>
          </cell>
          <cell r="AC257">
            <v>24</v>
          </cell>
          <cell r="AD257">
            <v>0</v>
          </cell>
          <cell r="AE257">
            <v>0</v>
          </cell>
          <cell r="AF257">
            <v>0</v>
          </cell>
          <cell r="AH257" t="str">
            <v>950</v>
          </cell>
          <cell r="AI257" t="str">
            <v>La Haute-Côte-Nord</v>
          </cell>
          <cell r="AJ257" t="str">
            <v>9091</v>
          </cell>
          <cell r="AK257" t="str">
            <v>Les Escoumins</v>
          </cell>
          <cell r="AL257" t="str">
            <v>95025</v>
          </cell>
          <cell r="AM257" t="str">
            <v>Les Escoumins</v>
          </cell>
          <cell r="AN257" t="str">
            <v>4, RUE DE L'HOPITAL</v>
          </cell>
          <cell r="AO257" t="str">
            <v>CASE POSTALE 1000</v>
          </cell>
          <cell r="AP257" t="str">
            <v>G0T1K0</v>
          </cell>
          <cell r="AQ257" t="str">
            <v>http://www.cssshcnmanic.com/</v>
          </cell>
          <cell r="AR257" t="str">
            <v>1996-07-29</v>
          </cell>
          <cell r="AT257" t="str">
            <v>(418) 233-2931</v>
          </cell>
          <cell r="AY257" t="str">
            <v>11045234</v>
          </cell>
          <cell r="AZ257" t="str">
            <v>51218733</v>
          </cell>
          <cell r="BA257" t="str">
            <v>Madame Manon Asselin</v>
          </cell>
          <cell r="BB257" t="str">
            <v>Madame Marlene Gallagher</v>
          </cell>
          <cell r="BC257" t="str">
            <v>CENTRE INTÉGRÉ DE SANTÉ ET DE SERVICES SOCIAUX DE LA CÔTE-NORD</v>
          </cell>
          <cell r="BD257">
            <v>2892</v>
          </cell>
          <cell r="BE257" t="str">
            <v>Côte-Nord</v>
          </cell>
          <cell r="BI257" t="str">
            <v>0</v>
          </cell>
          <cell r="BJ257" t="str">
            <v>CPM</v>
          </cell>
          <cell r="BK257" t="str">
            <v>Public</v>
          </cell>
          <cell r="BL257" t="str">
            <v>2019-06-04</v>
          </cell>
          <cell r="BM257" t="str">
            <v>Micheline Bowen</v>
          </cell>
          <cell r="BN257" t="str">
            <v>Acceptable</v>
          </cell>
          <cell r="BP257" t="str">
            <v>CPM</v>
          </cell>
        </row>
        <row r="258">
          <cell r="B258" t="str">
            <v>CENTRE MULTISERVICES DE SANTÉ ET DE SERVICES SOCIAUX DE FORESTVILLE</v>
          </cell>
          <cell r="C258" t="str">
            <v>Public</v>
          </cell>
          <cell r="D258" t="str">
            <v>CISSS DE LA CÔTE-NORD</v>
          </cell>
          <cell r="E258" t="str">
            <v xml:space="preserve">CISSS DE LA CÔTE-NORD         </v>
          </cell>
          <cell r="F258" t="str">
            <v>09 - CISSS DE LA CÔTE-NORD</v>
          </cell>
          <cell r="G258" t="str">
            <v>9</v>
          </cell>
          <cell r="H258" t="str">
            <v>Côte-Nord</v>
          </cell>
          <cell r="J258" t="str">
            <v>11045234</v>
          </cell>
          <cell r="K258" t="str">
            <v>CENTRE INTÉGRÉ DE SANTÉ ET DE SERVICES SOCIAUX DE LA CÔTE-NORD</v>
          </cell>
          <cell r="L258" t="str">
            <v>909</v>
          </cell>
          <cell r="M258" t="str">
            <v>RLS de la Haute-Côte-Nord - Manicouagan</v>
          </cell>
          <cell r="N258" t="str">
            <v>51218741</v>
          </cell>
          <cell r="O258" t="str">
            <v>CSSS DE LA HAUTE-COTE-NORD (PAVILLON FORESTVILLE)</v>
          </cell>
          <cell r="P258" t="str">
            <v>Oui</v>
          </cell>
          <cell r="Q258" t="str">
            <v>2023-01-31</v>
          </cell>
          <cell r="R258" t="str">
            <v>SAPA</v>
          </cell>
          <cell r="S258" t="str">
            <v>Actif</v>
          </cell>
          <cell r="U258">
            <v>18</v>
          </cell>
          <cell r="V258" t="str">
            <v>2023-01-31</v>
          </cell>
          <cell r="Y258" t="str">
            <v>20</v>
          </cell>
          <cell r="AB258" t="str">
            <v>19</v>
          </cell>
          <cell r="AC258">
            <v>20</v>
          </cell>
          <cell r="AD258">
            <v>0</v>
          </cell>
          <cell r="AE258">
            <v>0</v>
          </cell>
          <cell r="AF258">
            <v>0</v>
          </cell>
          <cell r="AH258" t="str">
            <v>950</v>
          </cell>
          <cell r="AI258" t="str">
            <v>La Haute-Côte-Nord</v>
          </cell>
          <cell r="AJ258" t="str">
            <v>9092</v>
          </cell>
          <cell r="AK258" t="str">
            <v>Forestville</v>
          </cell>
          <cell r="AL258" t="str">
            <v>95045</v>
          </cell>
          <cell r="AM258" t="str">
            <v>Forestville</v>
          </cell>
          <cell r="AN258" t="str">
            <v>2, 7E RUE</v>
          </cell>
          <cell r="AO258" t="str">
            <v>CASE POSTALE 790</v>
          </cell>
          <cell r="AP258" t="str">
            <v>G0T1E0</v>
          </cell>
          <cell r="AQ258" t="str">
            <v>http://www.cssshcnmanic.com/</v>
          </cell>
          <cell r="AR258" t="str">
            <v>1996-07-29</v>
          </cell>
          <cell r="AT258" t="str">
            <v>(418) 587-2212</v>
          </cell>
          <cell r="AY258" t="str">
            <v>11045234</v>
          </cell>
          <cell r="AZ258" t="str">
            <v>51218741</v>
          </cell>
          <cell r="BA258" t="str">
            <v>Madame Manon Asselin</v>
          </cell>
          <cell r="BB258" t="str">
            <v>Madame Marlene Gallagher</v>
          </cell>
          <cell r="BC258" t="str">
            <v>CENTRE INTÉGRÉ DE SANTÉ ET DE SERVICES SOCIAUX DE LA CÔTE-NORD</v>
          </cell>
          <cell r="BD258">
            <v>2893</v>
          </cell>
          <cell r="BE258" t="str">
            <v>Côte-Nord</v>
          </cell>
          <cell r="BI258" t="str">
            <v>0</v>
          </cell>
          <cell r="BJ258" t="str">
            <v>CPM</v>
          </cell>
          <cell r="BK258" t="str">
            <v>Public</v>
          </cell>
          <cell r="BL258" t="str">
            <v>2019-10-24</v>
          </cell>
          <cell r="BM258" t="str">
            <v>Micheline Bowen</v>
          </cell>
          <cell r="BN258" t="str">
            <v>Acceptable</v>
          </cell>
          <cell r="BP258" t="str">
            <v>CTRCAQ</v>
          </cell>
        </row>
        <row r="259">
          <cell r="B259" t="str">
            <v>CHSLD DE SEPT-ILES</v>
          </cell>
          <cell r="C259" t="str">
            <v>Public</v>
          </cell>
          <cell r="D259" t="str">
            <v>CISSS DE LA CÔTE-NORD</v>
          </cell>
          <cell r="E259" t="str">
            <v xml:space="preserve">CISSS DE LA CÔTE-NORD         </v>
          </cell>
          <cell r="F259" t="str">
            <v>09 - CISSS DE LA CÔTE-NORD</v>
          </cell>
          <cell r="G259" t="str">
            <v>9</v>
          </cell>
          <cell r="H259" t="str">
            <v>Côte-Nord</v>
          </cell>
          <cell r="J259" t="str">
            <v>11045234</v>
          </cell>
          <cell r="K259" t="str">
            <v>CENTRE INTÉGRÉ DE SANTÉ ET DE SERVICES SOCIAUX DE LA CÔTE-NORD</v>
          </cell>
          <cell r="L259" t="str">
            <v>904</v>
          </cell>
          <cell r="M259" t="str">
            <v>RLS de Sept-Îles</v>
          </cell>
          <cell r="N259" t="str">
            <v>51232023</v>
          </cell>
          <cell r="O259" t="str">
            <v>HOPITAL ET DE SEPT-ILES</v>
          </cell>
          <cell r="P259" t="str">
            <v>Oui</v>
          </cell>
          <cell r="Q259" t="str">
            <v>2023-01-31</v>
          </cell>
          <cell r="R259" t="str">
            <v>SAPA</v>
          </cell>
          <cell r="S259" t="str">
            <v>Actif</v>
          </cell>
          <cell r="T259" t="str">
            <v>Il a changé de nom. Avant il s'appellait HOPITAL ET CENTRE D'HEBERGEMENT DE SEPT-ILES</v>
          </cell>
          <cell r="U259">
            <v>101</v>
          </cell>
          <cell r="V259" t="str">
            <v>2023-01-31</v>
          </cell>
          <cell r="X259" t="str">
            <v>11</v>
          </cell>
          <cell r="Y259" t="str">
            <v>71</v>
          </cell>
          <cell r="Z259" t="str">
            <v>2</v>
          </cell>
          <cell r="AA259" t="str">
            <v>3</v>
          </cell>
          <cell r="AB259" t="str">
            <v>101</v>
          </cell>
          <cell r="AC259">
            <v>99</v>
          </cell>
          <cell r="AD259">
            <v>1</v>
          </cell>
          <cell r="AE259">
            <v>0</v>
          </cell>
          <cell r="AF259">
            <v>0</v>
          </cell>
          <cell r="AH259" t="str">
            <v>971</v>
          </cell>
          <cell r="AI259" t="str">
            <v>Sept-Rivières</v>
          </cell>
          <cell r="AJ259" t="str">
            <v>9041</v>
          </cell>
          <cell r="AK259" t="str">
            <v>Sept-Îles</v>
          </cell>
          <cell r="AL259" t="str">
            <v>97007</v>
          </cell>
          <cell r="AM259" t="str">
            <v>Sept-Îles</v>
          </cell>
          <cell r="AN259" t="str">
            <v>45, RUE DU PERE-DIVET</v>
          </cell>
          <cell r="AP259" t="str">
            <v>G4R3N7</v>
          </cell>
          <cell r="AQ259" t="str">
            <v>http://www.cssssi.qc.ca/</v>
          </cell>
          <cell r="AR259" t="str">
            <v>2008-02-29</v>
          </cell>
          <cell r="AT259" t="str">
            <v>(418) 962-9761</v>
          </cell>
          <cell r="AY259" t="str">
            <v>11045234</v>
          </cell>
          <cell r="AZ259" t="str">
            <v>51232023</v>
          </cell>
          <cell r="BA259" t="str">
            <v>Madame Manon Asselin</v>
          </cell>
          <cell r="BB259" t="str">
            <v>Madame Marlene Gallagher</v>
          </cell>
          <cell r="BC259" t="str">
            <v>CENTRE INTÉGRÉ DE SANTÉ ET DE SERVICES SOCIAUX DE LA CÔTE-NORD</v>
          </cell>
          <cell r="BD259">
            <v>2897</v>
          </cell>
          <cell r="BE259" t="str">
            <v>Côte-Nord</v>
          </cell>
          <cell r="BI259" t="str">
            <v>0</v>
          </cell>
          <cell r="BJ259" t="str">
            <v>CPM</v>
          </cell>
          <cell r="BK259" t="str">
            <v>Public</v>
          </cell>
          <cell r="BL259" t="str">
            <v>2021-10-05</v>
          </cell>
          <cell r="BM259" t="str">
            <v>Suzanne Montreuil</v>
          </cell>
          <cell r="BN259" t="str">
            <v>Acceptable</v>
          </cell>
          <cell r="BP259" t="str">
            <v>RPCU</v>
          </cell>
        </row>
        <row r="260">
          <cell r="B260" t="str">
            <v>CHSLD BORÉAL</v>
          </cell>
          <cell r="C260" t="str">
            <v>Public</v>
          </cell>
          <cell r="D260" t="str">
            <v>CENTRE REG. DE SANTE ET DE SERV. SOC. DE LA BAIE-JAMES</v>
          </cell>
          <cell r="E260" t="str">
            <v xml:space="preserve">CENTRE REG. DE SANTE ET DE SERV. SOC. DE LA BAIE-JAMES </v>
          </cell>
          <cell r="F260" t="str">
            <v>10 - BAIE-JAMES</v>
          </cell>
          <cell r="G260" t="str">
            <v>10</v>
          </cell>
          <cell r="H260" t="str">
            <v>Nord-du-Québec</v>
          </cell>
          <cell r="J260" t="str">
            <v>11042686</v>
          </cell>
          <cell r="K260" t="str">
            <v>CENTRE REG. DE SANTE ET DE SERV. SOC. DE LA BAIE-JAMES</v>
          </cell>
          <cell r="L260" t="str">
            <v>1001</v>
          </cell>
          <cell r="M260" t="str">
            <v>RSS Nord-du-Québec</v>
          </cell>
          <cell r="N260" t="str">
            <v>5124-5025</v>
          </cell>
          <cell r="O260" t="str">
            <v>CHSLD BORÉAL (CHSLD DE CHIBOUGAMAU)</v>
          </cell>
          <cell r="P260" t="str">
            <v>Oui</v>
          </cell>
          <cell r="Q260" t="str">
            <v>2023-01-31</v>
          </cell>
          <cell r="R260" t="str">
            <v>SAPA</v>
          </cell>
          <cell r="S260" t="str">
            <v>Actif</v>
          </cell>
          <cell r="T260" t="str">
            <v>Selon l'information transmise par la PDG madame Boisvert, les résidents ont aménagés ce CHSLD le 22 mars 2020</v>
          </cell>
          <cell r="U260">
            <v>32</v>
          </cell>
          <cell r="V260" t="str">
            <v>2023-01-31</v>
          </cell>
          <cell r="Y260" t="str">
            <v>32</v>
          </cell>
          <cell r="AA260" t="str">
            <v>1</v>
          </cell>
          <cell r="AC260">
            <v>32</v>
          </cell>
          <cell r="AD260">
            <v>2</v>
          </cell>
          <cell r="AE260">
            <v>0</v>
          </cell>
          <cell r="AF260">
            <v>0</v>
          </cell>
          <cell r="AH260" t="str">
            <v>991</v>
          </cell>
          <cell r="AI260" t="str">
            <v>Jamésie</v>
          </cell>
          <cell r="AJ260" t="str">
            <v>10101</v>
          </cell>
          <cell r="AK260" t="str">
            <v>Chibougamau-Chapais</v>
          </cell>
          <cell r="AL260" t="str">
            <v>99025</v>
          </cell>
          <cell r="AM260" t="str">
            <v>Chibougamau</v>
          </cell>
          <cell r="AN260" t="str">
            <v>100, 3e rue</v>
          </cell>
          <cell r="AP260" t="str">
            <v>G8P 0C4</v>
          </cell>
          <cell r="AQ260" t="str">
            <v>http://www.crsssbaiejames.gouv.qc.ca/</v>
          </cell>
          <cell r="AR260" t="str">
            <v>1996-07-18</v>
          </cell>
          <cell r="AT260" t="str">
            <v>(418) 748-2676</v>
          </cell>
          <cell r="AY260" t="str">
            <v>11042686</v>
          </cell>
          <cell r="AZ260" t="str">
            <v>51218501</v>
          </cell>
          <cell r="BA260" t="str">
            <v>Madame Nathalie Boisvert</v>
          </cell>
          <cell r="BB260" t="str">
            <v>Nathalie Boisvert</v>
          </cell>
          <cell r="BC260" t="str">
            <v xml:space="preserve">CENTRE REG. DE SANTE ET DE SERV. SOC. DE LA BAIE-JAMES </v>
          </cell>
          <cell r="BD260">
            <v>2900</v>
          </cell>
          <cell r="BE260" t="str">
            <v>Nord-du-Québec</v>
          </cell>
          <cell r="BI260" t="str">
            <v>0</v>
          </cell>
          <cell r="BJ260" t="str">
            <v>RPCU</v>
          </cell>
          <cell r="BK260" t="str">
            <v>Public</v>
          </cell>
          <cell r="BL260" t="str">
            <v>2021-09-28</v>
          </cell>
          <cell r="BM260" t="str">
            <v>Micheline Bowen</v>
          </cell>
          <cell r="BN260" t="str">
            <v>Acceptable</v>
          </cell>
          <cell r="BP260" t="str">
            <v>CPM</v>
          </cell>
        </row>
        <row r="261">
          <cell r="B261" t="str">
            <v>CENTRE DE SANTE ISLE-DIEU</v>
          </cell>
          <cell r="C261" t="str">
            <v>Public</v>
          </cell>
          <cell r="D261" t="str">
            <v>CENTRE REG. DE SANTE ET DE SERV. SOC. DE LA BAIE-JAMES</v>
          </cell>
          <cell r="E261" t="str">
            <v xml:space="preserve">CENTRE REG. DE SANTE ET DE SERV. SOC. DE LA BAIE-JAMES </v>
          </cell>
          <cell r="F261" t="str">
            <v>10 - BAIE-JAMES</v>
          </cell>
          <cell r="G261" t="str">
            <v>10</v>
          </cell>
          <cell r="H261" t="str">
            <v>Nord-du-Québec</v>
          </cell>
          <cell r="J261" t="str">
            <v>11042686</v>
          </cell>
          <cell r="K261" t="str">
            <v>CENTRE REG. DE SANTE ET DE SERV. SOC. DE LA BAIE-JAMES</v>
          </cell>
          <cell r="L261" t="str">
            <v>1001</v>
          </cell>
          <cell r="M261" t="str">
            <v>RSS Nord-du-Québec</v>
          </cell>
          <cell r="N261" t="str">
            <v>51218535</v>
          </cell>
          <cell r="O261" t="str">
            <v>CENTRE DE SANTE ISLE-DIEU</v>
          </cell>
          <cell r="P261" t="str">
            <v>Oui</v>
          </cell>
          <cell r="Q261" t="str">
            <v>2023-01-31</v>
          </cell>
          <cell r="R261" t="str">
            <v>SAPA</v>
          </cell>
          <cell r="S261" t="str">
            <v>Actif</v>
          </cell>
          <cell r="U261">
            <v>4</v>
          </cell>
          <cell r="V261" t="str">
            <v>2023-01-31</v>
          </cell>
          <cell r="Y261" t="str">
            <v>4</v>
          </cell>
          <cell r="AA261" t="str">
            <v>1</v>
          </cell>
          <cell r="AB261" t="str">
            <v>6</v>
          </cell>
          <cell r="AC261">
            <v>4</v>
          </cell>
          <cell r="AD261">
            <v>2</v>
          </cell>
          <cell r="AE261">
            <v>0</v>
          </cell>
          <cell r="AF261">
            <v>0</v>
          </cell>
          <cell r="AH261" t="str">
            <v>991</v>
          </cell>
          <cell r="AI261" t="str">
            <v>Jamésie</v>
          </cell>
          <cell r="AJ261" t="str">
            <v>10103</v>
          </cell>
          <cell r="AK261" t="str">
            <v>Matagami</v>
          </cell>
          <cell r="AL261" t="str">
            <v>99015</v>
          </cell>
          <cell r="AM261" t="str">
            <v>Matagami</v>
          </cell>
          <cell r="AN261" t="str">
            <v>130, BOULEVARD MATAGAMI</v>
          </cell>
          <cell r="AO261" t="str">
            <v>CASE POSTALE 790</v>
          </cell>
          <cell r="AP261" t="str">
            <v>J0Y2A0</v>
          </cell>
          <cell r="AQ261" t="str">
            <v>http://www.crsssbaiejames.gouv.qc.ca/</v>
          </cell>
          <cell r="AR261" t="str">
            <v>1996-07-18</v>
          </cell>
          <cell r="AT261" t="str">
            <v>(819) 739-2515</v>
          </cell>
          <cell r="AY261" t="str">
            <v>11042686</v>
          </cell>
          <cell r="AZ261" t="str">
            <v>51218535</v>
          </cell>
          <cell r="BA261" t="str">
            <v>Madame Nathalie Boisvert</v>
          </cell>
          <cell r="BB261" t="str">
            <v>Nathalie Boisvert</v>
          </cell>
          <cell r="BC261" t="str">
            <v xml:space="preserve">CENTRE REG. DE SANTE ET DE SERV. SOC. DE LA BAIE-JAMES </v>
          </cell>
          <cell r="BD261">
            <v>2902</v>
          </cell>
          <cell r="BE261" t="str">
            <v>Nord-du-Québec</v>
          </cell>
          <cell r="BI261" t="str">
            <v>0</v>
          </cell>
          <cell r="BJ261" t="str">
            <v>RPCU</v>
          </cell>
          <cell r="BK261" t="str">
            <v>Public</v>
          </cell>
          <cell r="BL261" t="str">
            <v>2021-09-30</v>
          </cell>
          <cell r="BM261" t="str">
            <v>Micheline Bowen</v>
          </cell>
          <cell r="BN261" t="str">
            <v>Acceptable</v>
          </cell>
          <cell r="BP261" t="str">
            <v>CPM</v>
          </cell>
        </row>
        <row r="262">
          <cell r="B262" t="str">
            <v>CENTRE DE SANTE LEBEL</v>
          </cell>
          <cell r="C262" t="str">
            <v>Public</v>
          </cell>
          <cell r="D262" t="str">
            <v>CENTRE REG. DE SANTE ET DE SERV. SOC. DE LA BAIE-JAMES</v>
          </cell>
          <cell r="E262" t="str">
            <v xml:space="preserve">CENTRE REG. DE SANTE ET DE SERV. SOC. DE LA BAIE-JAMES </v>
          </cell>
          <cell r="F262" t="str">
            <v>10 - BAIE-JAMES</v>
          </cell>
          <cell r="G262" t="str">
            <v>10</v>
          </cell>
          <cell r="H262" t="str">
            <v>Nord-du-Québec</v>
          </cell>
          <cell r="J262" t="str">
            <v>11042686</v>
          </cell>
          <cell r="K262" t="str">
            <v>CENTRE REG. DE SANTE ET DE SERV. SOC. DE LA BAIE-JAMES</v>
          </cell>
          <cell r="L262" t="str">
            <v>1001</v>
          </cell>
          <cell r="M262" t="str">
            <v>RSS Nord-du-Québec</v>
          </cell>
          <cell r="N262" t="str">
            <v>51218527</v>
          </cell>
          <cell r="O262" t="str">
            <v>CENTRE DE SANTE LEBEL</v>
          </cell>
          <cell r="P262" t="str">
            <v>Oui</v>
          </cell>
          <cell r="Q262" t="str">
            <v>2023-01-31</v>
          </cell>
          <cell r="R262" t="str">
            <v>SAPA</v>
          </cell>
          <cell r="S262" t="str">
            <v>Actif</v>
          </cell>
          <cell r="U262">
            <v>5</v>
          </cell>
          <cell r="V262" t="str">
            <v>2023-01-31</v>
          </cell>
          <cell r="Y262" t="str">
            <v>4</v>
          </cell>
          <cell r="AA262" t="str">
            <v>1</v>
          </cell>
          <cell r="AB262" t="str">
            <v>7</v>
          </cell>
          <cell r="AC262">
            <v>4</v>
          </cell>
          <cell r="AD262">
            <v>2</v>
          </cell>
          <cell r="AE262">
            <v>0</v>
          </cell>
          <cell r="AF262">
            <v>0</v>
          </cell>
          <cell r="AH262" t="str">
            <v>991</v>
          </cell>
          <cell r="AI262" t="str">
            <v>Jamésie</v>
          </cell>
          <cell r="AJ262" t="str">
            <v>10102</v>
          </cell>
          <cell r="AK262" t="str">
            <v>Lebel-sur-Quévillon</v>
          </cell>
          <cell r="AL262" t="str">
            <v>99005</v>
          </cell>
          <cell r="AM262" t="str">
            <v>Lebel-sur-Quévillon</v>
          </cell>
          <cell r="AN262" t="str">
            <v>950, BOULEVARD QUEVILLON NORD</v>
          </cell>
          <cell r="AO262" t="str">
            <v>CASE POSTALE 5000</v>
          </cell>
          <cell r="AP262" t="str">
            <v>J0Y1X0</v>
          </cell>
          <cell r="AQ262" t="str">
            <v>http://www.crsssbaiejames.gouv.qc.ca/</v>
          </cell>
          <cell r="AR262" t="str">
            <v>1996-07-18</v>
          </cell>
          <cell r="AT262" t="str">
            <v>(819) 755-4881</v>
          </cell>
          <cell r="AY262" t="str">
            <v>11042686</v>
          </cell>
          <cell r="AZ262" t="str">
            <v>51218527</v>
          </cell>
          <cell r="BA262" t="str">
            <v>Madame Nathalie Boisvert</v>
          </cell>
          <cell r="BB262" t="str">
            <v>Nathalie Boisvert</v>
          </cell>
          <cell r="BC262" t="str">
            <v xml:space="preserve">CENTRE REG. DE SANTE ET DE SERV. SOC. DE LA BAIE-JAMES </v>
          </cell>
          <cell r="BD262">
            <v>2901</v>
          </cell>
          <cell r="BE262" t="str">
            <v>Nord-du-Québec</v>
          </cell>
          <cell r="BI262" t="str">
            <v>0</v>
          </cell>
          <cell r="BJ262" t="str">
            <v>RPCU</v>
          </cell>
          <cell r="BK262" t="str">
            <v>Public</v>
          </cell>
          <cell r="BL262" t="str">
            <v>2021-09-29</v>
          </cell>
          <cell r="BM262" t="str">
            <v>Micheline Bowen</v>
          </cell>
          <cell r="BN262" t="str">
            <v>Acceptable</v>
          </cell>
          <cell r="BP262" t="str">
            <v>CTRCAQ</v>
          </cell>
        </row>
        <row r="263">
          <cell r="B263" t="str">
            <v>CENTRE D'HEBERGEMENT DE CAP-CHAT</v>
          </cell>
          <cell r="C263" t="str">
            <v>Public</v>
          </cell>
          <cell r="D263" t="str">
            <v>CISSS DE LA GASPÉSIE</v>
          </cell>
          <cell r="E263" t="str">
            <v>CISSS DE LA GASPÉSIE</v>
          </cell>
          <cell r="F263" t="str">
            <v>11 - CISSS DE LA GASPÉSIE</v>
          </cell>
          <cell r="G263" t="str">
            <v>11</v>
          </cell>
          <cell r="H263" t="str">
            <v>Gaspésie - Îles-de-la-Madeleine</v>
          </cell>
          <cell r="J263" t="str">
            <v>11045242</v>
          </cell>
          <cell r="K263" t="str">
            <v>CENTRE INTÉGRÉ DE SANTÉ ET DE SERVICES SOCIAUX DE LA GASPÉSIE</v>
          </cell>
          <cell r="L263" t="str">
            <v>1105</v>
          </cell>
          <cell r="M263" t="str">
            <v>RLS de la Haute-Gaspésie</v>
          </cell>
          <cell r="N263" t="str">
            <v>51221547</v>
          </cell>
          <cell r="O263" t="str">
            <v>DE CAP-CHAT</v>
          </cell>
          <cell r="P263" t="str">
            <v>Oui</v>
          </cell>
          <cell r="Q263" t="str">
            <v>2023-01-31</v>
          </cell>
          <cell r="R263" t="str">
            <v>SAPA</v>
          </cell>
          <cell r="S263" t="str">
            <v>Actif</v>
          </cell>
          <cell r="U263">
            <v>77</v>
          </cell>
          <cell r="V263" t="str">
            <v>2023-01-31</v>
          </cell>
          <cell r="AC263">
            <v>74</v>
          </cell>
          <cell r="AD263">
            <v>4</v>
          </cell>
          <cell r="AE263">
            <v>0</v>
          </cell>
          <cell r="AF263">
            <v>0</v>
          </cell>
          <cell r="AH263" t="str">
            <v>40</v>
          </cell>
          <cell r="AI263" t="str">
            <v>La Haute-Gaspésie</v>
          </cell>
          <cell r="AJ263" t="str">
            <v>11051</v>
          </cell>
          <cell r="AK263" t="str">
            <v>Denis-Riverin</v>
          </cell>
          <cell r="AL263" t="str">
            <v>4047</v>
          </cell>
          <cell r="AM263" t="str">
            <v>Cap-Chat</v>
          </cell>
          <cell r="AN263" t="str">
            <v>41, RUE NICOLAS</v>
          </cell>
          <cell r="AO263" t="str">
            <v>CASE POSTALE 400</v>
          </cell>
          <cell r="AP263" t="str">
            <v>G0J1E0</v>
          </cell>
          <cell r="AQ263" t="str">
            <v>http://www.cssshautegaspesie.qc.ca/</v>
          </cell>
          <cell r="AR263" t="str">
            <v>1998-03-02</v>
          </cell>
          <cell r="AT263" t="str">
            <v>(418) 786-5523</v>
          </cell>
          <cell r="AY263" t="str">
            <v>11045242</v>
          </cell>
          <cell r="AZ263" t="str">
            <v>51221547</v>
          </cell>
          <cell r="BA263" t="str">
            <v>Madame Chantal Duguay</v>
          </cell>
          <cell r="BB263" t="str">
            <v>Monsieur Jean-Luc Gendron</v>
          </cell>
          <cell r="BC263" t="str">
            <v>CENTRE INTÉGRÉ DE SANTÉ ET DE SERVICES SOCIAUX DE LA GASPÉSIE</v>
          </cell>
          <cell r="BD263">
            <v>2903</v>
          </cell>
          <cell r="BE263" t="str">
            <v>Gaspésie - Îles-de-la-Madeleine</v>
          </cell>
          <cell r="BI263" t="str">
            <v>0</v>
          </cell>
          <cell r="BJ263" t="str">
            <v>CPM</v>
          </cell>
          <cell r="BK263" t="str">
            <v>Public</v>
          </cell>
          <cell r="BL263" t="str">
            <v>2019-09-05</v>
          </cell>
          <cell r="BM263" t="str">
            <v>Valérie Godreau</v>
          </cell>
          <cell r="BN263" t="str">
            <v>Acceptable</v>
          </cell>
          <cell r="BP263" t="str">
            <v>CPM</v>
          </cell>
        </row>
        <row r="264">
          <cell r="B264" t="str">
            <v>CENTRE D'HEBERGEMENT DE MARIA</v>
          </cell>
          <cell r="C264" t="str">
            <v>Public</v>
          </cell>
          <cell r="D264" t="str">
            <v>CISSS DE LA GASPÉSIE</v>
          </cell>
          <cell r="E264" t="str">
            <v>CISSS DE LA GASPÉSIE</v>
          </cell>
          <cell r="F264" t="str">
            <v>11 - CISSS DE LA GASPÉSIE</v>
          </cell>
          <cell r="G264" t="str">
            <v>11</v>
          </cell>
          <cell r="H264" t="str">
            <v>Gaspésie - Îles-de-la-Madeleine</v>
          </cell>
          <cell r="J264" t="str">
            <v>11045242</v>
          </cell>
          <cell r="K264" t="str">
            <v>CENTRE INTÉGRÉ DE SANTÉ ET DE SERVICES SOCIAUX DE LA GASPÉSIE</v>
          </cell>
          <cell r="L264" t="str">
            <v>1101</v>
          </cell>
          <cell r="M264" t="str">
            <v>RLS de la Baie-des-Chaleurs</v>
          </cell>
          <cell r="N264" t="str">
            <v>51218329</v>
          </cell>
          <cell r="O264" t="str">
            <v>DE MARIA</v>
          </cell>
          <cell r="P264" t="str">
            <v>Oui</v>
          </cell>
          <cell r="Q264" t="str">
            <v>2023-01-31</v>
          </cell>
          <cell r="R264" t="str">
            <v>SAPA</v>
          </cell>
          <cell r="S264" t="str">
            <v>Actif</v>
          </cell>
          <cell r="U264">
            <v>95</v>
          </cell>
          <cell r="V264" t="str">
            <v>2023-01-31</v>
          </cell>
          <cell r="X264" t="str">
            <v>13</v>
          </cell>
          <cell r="Y264" t="str">
            <v>68</v>
          </cell>
          <cell r="AA264" t="str">
            <v>2</v>
          </cell>
          <cell r="AB264" t="str">
            <v>94</v>
          </cell>
          <cell r="AC264">
            <v>89</v>
          </cell>
          <cell r="AD264">
            <v>2</v>
          </cell>
          <cell r="AE264">
            <v>0</v>
          </cell>
          <cell r="AF264">
            <v>0</v>
          </cell>
          <cell r="AH264" t="str">
            <v>60</v>
          </cell>
          <cell r="AI264" t="str">
            <v>Avignon</v>
          </cell>
          <cell r="AJ264" t="str">
            <v>11012</v>
          </cell>
          <cell r="AK264" t="str">
            <v>Avignon</v>
          </cell>
          <cell r="AL264" t="str">
            <v>6005</v>
          </cell>
          <cell r="AM264" t="str">
            <v>Maria</v>
          </cell>
          <cell r="AN264" t="str">
            <v>491, BOULEVARD PERRON</v>
          </cell>
          <cell r="AO264" t="str">
            <v>CASE POSTALE 10</v>
          </cell>
          <cell r="AP264" t="str">
            <v>G0C1Y0</v>
          </cell>
          <cell r="AQ264" t="str">
            <v>http://www.csssbc.qc.ca/</v>
          </cell>
          <cell r="AR264" t="str">
            <v>1996-05-30</v>
          </cell>
          <cell r="AT264" t="str">
            <v>(418) 759-3443</v>
          </cell>
          <cell r="AY264" t="str">
            <v>11045242</v>
          </cell>
          <cell r="AZ264" t="str">
            <v>51218329</v>
          </cell>
          <cell r="BA264" t="str">
            <v>Madame Chantal Duguay</v>
          </cell>
          <cell r="BB264" t="str">
            <v>Monsieur Jean-Luc Gendron</v>
          </cell>
          <cell r="BC264" t="str">
            <v>CENTRE INTÉGRÉ DE SANTÉ ET DE SERVICES SOCIAUX DE LA GASPÉSIE</v>
          </cell>
          <cell r="BD264">
            <v>2907</v>
          </cell>
          <cell r="BE264" t="str">
            <v>Gaspésie - Îles-de-la-Madeleine</v>
          </cell>
          <cell r="BI264" t="str">
            <v>0</v>
          </cell>
          <cell r="BJ264" t="str">
            <v>CTRCAQ</v>
          </cell>
          <cell r="BK264" t="str">
            <v>Public</v>
          </cell>
          <cell r="BL264" t="str">
            <v>2019-07-16</v>
          </cell>
          <cell r="BM264" t="str">
            <v>Valérie Godreau</v>
          </cell>
          <cell r="BN264" t="str">
            <v>Acceptable</v>
          </cell>
          <cell r="BP264" t="str">
            <v>RPCU</v>
          </cell>
        </row>
        <row r="265">
          <cell r="B265" t="str">
            <v>CENTRE D'HEBERGEMENT DE NEW CARLISLE</v>
          </cell>
          <cell r="C265" t="str">
            <v>Public</v>
          </cell>
          <cell r="D265" t="str">
            <v>CISSS DE LA GASPÉSIE</v>
          </cell>
          <cell r="E265" t="str">
            <v>CISSS DE LA GASPÉSIE</v>
          </cell>
          <cell r="F265" t="str">
            <v>11 - CISSS DE LA GASPÉSIE</v>
          </cell>
          <cell r="G265" t="str">
            <v>11</v>
          </cell>
          <cell r="H265" t="str">
            <v>Gaspésie - Îles-de-la-Madeleine</v>
          </cell>
          <cell r="J265" t="str">
            <v>11045242</v>
          </cell>
          <cell r="K265" t="str">
            <v>CENTRE INTÉGRÉ DE SANTÉ ET DE SERVICES SOCIAUX DE LA GASPÉSIE</v>
          </cell>
          <cell r="L265" t="str">
            <v>1101</v>
          </cell>
          <cell r="M265" t="str">
            <v>RLS de la Baie-des-Chaleurs</v>
          </cell>
          <cell r="N265" t="str">
            <v>51220986</v>
          </cell>
          <cell r="O265" t="str">
            <v>DE NEW CARLISLE</v>
          </cell>
          <cell r="P265" t="str">
            <v>Oui</v>
          </cell>
          <cell r="Q265" t="str">
            <v>2023-01-31</v>
          </cell>
          <cell r="R265" t="str">
            <v>SAPA</v>
          </cell>
          <cell r="S265" t="str">
            <v>Actif</v>
          </cell>
          <cell r="U265">
            <v>73</v>
          </cell>
          <cell r="V265" t="str">
            <v>2023-01-31</v>
          </cell>
          <cell r="Y265" t="str">
            <v>70</v>
          </cell>
          <cell r="AA265" t="str">
            <v>1</v>
          </cell>
          <cell r="AB265" t="str">
            <v>70</v>
          </cell>
          <cell r="AC265">
            <v>74</v>
          </cell>
          <cell r="AD265">
            <v>1</v>
          </cell>
          <cell r="AE265">
            <v>0</v>
          </cell>
          <cell r="AF265">
            <v>0</v>
          </cell>
          <cell r="AH265" t="str">
            <v>50</v>
          </cell>
          <cell r="AI265" t="str">
            <v>Bonaventure</v>
          </cell>
          <cell r="AJ265" t="str">
            <v>11011</v>
          </cell>
          <cell r="AK265" t="str">
            <v>Bonaventure</v>
          </cell>
          <cell r="AL265" t="str">
            <v>5040</v>
          </cell>
          <cell r="AM265" t="str">
            <v>New Carlisle</v>
          </cell>
          <cell r="AN265" t="str">
            <v>108, BOULEVARD GERARD D. LEVESQUE</v>
          </cell>
          <cell r="AO265" t="str">
            <v>CASE POSTALE 577</v>
          </cell>
          <cell r="AP265" t="str">
            <v>G0C1Z0</v>
          </cell>
          <cell r="AQ265" t="str">
            <v>http://www.csssbc.qc.ca/</v>
          </cell>
          <cell r="AR265" t="str">
            <v>1997-10-16</v>
          </cell>
          <cell r="AT265" t="str">
            <v>(418) 752-3386</v>
          </cell>
          <cell r="AY265" t="str">
            <v>11045242</v>
          </cell>
          <cell r="AZ265" t="str">
            <v>51220986</v>
          </cell>
          <cell r="BA265" t="str">
            <v>Madame Chantal Duguay</v>
          </cell>
          <cell r="BB265" t="str">
            <v>Monsieur Jean-Luc Gendron</v>
          </cell>
          <cell r="BC265" t="str">
            <v>CENTRE INTÉGRÉ DE SANTÉ ET DE SERVICES SOCIAUX DE LA GASPÉSIE</v>
          </cell>
          <cell r="BD265">
            <v>2908</v>
          </cell>
          <cell r="BE265" t="str">
            <v>Gaspésie - Îles-de-la-Madeleine</v>
          </cell>
          <cell r="BI265" t="str">
            <v>0</v>
          </cell>
          <cell r="BJ265" t="str">
            <v>CTRCAQ</v>
          </cell>
          <cell r="BK265" t="str">
            <v>Public</v>
          </cell>
          <cell r="BL265" t="str">
            <v>2021-10-19</v>
          </cell>
          <cell r="BM265" t="str">
            <v>Micheline Bowen</v>
          </cell>
          <cell r="BN265" t="str">
            <v>Adéquat</v>
          </cell>
          <cell r="BP265" t="str">
            <v>RPCU</v>
          </cell>
        </row>
        <row r="266">
          <cell r="B266" t="str">
            <v>CENTRE D'HEBERGEMENT DU ROCHER-PERCÉ</v>
          </cell>
          <cell r="C266" t="str">
            <v>Public</v>
          </cell>
          <cell r="D266" t="str">
            <v>CISSS DE LA GASPÉSIE</v>
          </cell>
          <cell r="E266" t="str">
            <v>CISSS DE LA GASPÉSIE</v>
          </cell>
          <cell r="F266" t="str">
            <v>11 - CISSS DE LA GASPÉSIE</v>
          </cell>
          <cell r="G266" t="str">
            <v>11</v>
          </cell>
          <cell r="H266" t="str">
            <v>Gaspésie - Îles-de-la-Madeleine</v>
          </cell>
          <cell r="J266" t="str">
            <v>11045242</v>
          </cell>
          <cell r="K266" t="str">
            <v>CENTRE INTÉGRÉ DE SANTÉ ET DE SERVICES SOCIAUX DE LA GASPÉSIE</v>
          </cell>
          <cell r="L266" t="str">
            <v>1102</v>
          </cell>
          <cell r="M266" t="str">
            <v>RLS du Rocher-Percé</v>
          </cell>
          <cell r="N266" t="str">
            <v>51219038</v>
          </cell>
          <cell r="O266" t="str">
            <v>DU ROCHER-PERCÉ</v>
          </cell>
          <cell r="P266" t="str">
            <v>Oui</v>
          </cell>
          <cell r="Q266" t="str">
            <v>2023-01-31</v>
          </cell>
          <cell r="R266" t="str">
            <v>SAPA</v>
          </cell>
          <cell r="S266" t="str">
            <v>Actif</v>
          </cell>
          <cell r="U266">
            <v>62</v>
          </cell>
          <cell r="V266" t="str">
            <v>2023-01-31</v>
          </cell>
          <cell r="X266" t="str">
            <v>5</v>
          </cell>
          <cell r="Y266" t="str">
            <v>52</v>
          </cell>
          <cell r="AA266" t="str">
            <v>2</v>
          </cell>
          <cell r="AB266" t="str">
            <v>57</v>
          </cell>
          <cell r="AC266">
            <v>60</v>
          </cell>
          <cell r="AD266">
            <v>2</v>
          </cell>
          <cell r="AE266">
            <v>0</v>
          </cell>
          <cell r="AF266">
            <v>0</v>
          </cell>
          <cell r="AH266" t="str">
            <v>20</v>
          </cell>
          <cell r="AI266" t="str">
            <v>Le Rocher-Percé</v>
          </cell>
          <cell r="AJ266" t="str">
            <v>11021</v>
          </cell>
          <cell r="AK266" t="str">
            <v>Pabok</v>
          </cell>
          <cell r="AL266" t="str">
            <v>2028</v>
          </cell>
          <cell r="AM266" t="str">
            <v>Chandler</v>
          </cell>
          <cell r="AN266" t="str">
            <v>75, RUE DES CEDRES</v>
          </cell>
          <cell r="AO266" t="str">
            <v>CASE POSTALE 1088</v>
          </cell>
          <cell r="AP266" t="str">
            <v>G0C1K0</v>
          </cell>
          <cell r="AQ266" t="str">
            <v>http://csssrocherperce.org/</v>
          </cell>
          <cell r="AR266" t="str">
            <v>1996-09-17</v>
          </cell>
          <cell r="AT266" t="str">
            <v>(418) 689-6621</v>
          </cell>
          <cell r="AW266" t="str">
            <v>Cette installation s'appellait  Centre d'hébergement VILLA PABOS jusqu'en septembre 2016</v>
          </cell>
          <cell r="AY266" t="str">
            <v>11045242</v>
          </cell>
          <cell r="AZ266" t="str">
            <v>51219038</v>
          </cell>
          <cell r="BA266" t="str">
            <v>Madame Chantal Duguay</v>
          </cell>
          <cell r="BB266" t="str">
            <v>Monsieur Jean-Luc Gendron</v>
          </cell>
          <cell r="BC266" t="str">
            <v>CENTRE INTÉGRÉ DE SANTÉ ET DE SERVICES SOCIAUX DE LA GASPÉSIE</v>
          </cell>
          <cell r="BD266">
            <v>2904</v>
          </cell>
          <cell r="BE266" t="str">
            <v>Gaspésie - Îles-de-la-Madeleine</v>
          </cell>
          <cell r="BI266" t="str">
            <v>0</v>
          </cell>
          <cell r="BJ266" t="str">
            <v>RPCU</v>
          </cell>
          <cell r="BK266" t="str">
            <v>Public</v>
          </cell>
          <cell r="BL266" t="str">
            <v>2021-10-20</v>
          </cell>
          <cell r="BM266" t="str">
            <v>Micheline Bowen</v>
          </cell>
          <cell r="BN266" t="str">
            <v>Acceptable</v>
          </cell>
          <cell r="BP266" t="str">
            <v>RPCU</v>
          </cell>
        </row>
        <row r="267">
          <cell r="B267" t="str">
            <v>CENTRE D'HEBERGEMENT MGR-ROSS DE GASPE</v>
          </cell>
          <cell r="C267" t="str">
            <v>Public</v>
          </cell>
          <cell r="D267" t="str">
            <v>CISSS DE LA GASPÉSIE</v>
          </cell>
          <cell r="E267" t="str">
            <v>CISSS DE LA GASPÉSIE</v>
          </cell>
          <cell r="F267" t="str">
            <v>11 - CISSS DE LA GASPÉSIE</v>
          </cell>
          <cell r="G267" t="str">
            <v>11</v>
          </cell>
          <cell r="H267" t="str">
            <v>Gaspésie - Îles-de-la-Madeleine</v>
          </cell>
          <cell r="J267" t="str">
            <v>11045242</v>
          </cell>
          <cell r="K267" t="str">
            <v>CENTRE INTÉGRÉ DE SANTÉ ET DE SERVICES SOCIAUX DE LA GASPÉSIE</v>
          </cell>
          <cell r="L267" t="str">
            <v>1103</v>
          </cell>
          <cell r="M267" t="str">
            <v>RLS de La Côte-de-Gaspé</v>
          </cell>
          <cell r="N267" t="str">
            <v>51220895</v>
          </cell>
          <cell r="O267" t="str">
            <v>MGR-ROSS DE GASPE</v>
          </cell>
          <cell r="P267" t="str">
            <v>Oui</v>
          </cell>
          <cell r="Q267" t="str">
            <v>2023-01-31</v>
          </cell>
          <cell r="R267" t="str">
            <v>SAPA</v>
          </cell>
          <cell r="S267" t="str">
            <v>Actif</v>
          </cell>
          <cell r="U267">
            <v>86</v>
          </cell>
          <cell r="V267" t="str">
            <v>2023-01-31</v>
          </cell>
          <cell r="X267" t="str">
            <v>21</v>
          </cell>
          <cell r="Y267" t="str">
            <v>36</v>
          </cell>
          <cell r="Z267" t="str">
            <v>1</v>
          </cell>
          <cell r="AA267" t="str">
            <v>2</v>
          </cell>
          <cell r="AB267" t="str">
            <v>81</v>
          </cell>
          <cell r="AC267">
            <v>97</v>
          </cell>
          <cell r="AD267">
            <v>0</v>
          </cell>
          <cell r="AE267">
            <v>0</v>
          </cell>
          <cell r="AF267">
            <v>5</v>
          </cell>
          <cell r="AH267" t="str">
            <v>30</v>
          </cell>
          <cell r="AI267" t="str">
            <v>La Côte-de-Gaspé</v>
          </cell>
          <cell r="AJ267" t="str">
            <v>11031</v>
          </cell>
          <cell r="AK267" t="str">
            <v>Gaspé</v>
          </cell>
          <cell r="AL267" t="str">
            <v>3005</v>
          </cell>
          <cell r="AM267" t="str">
            <v>Gaspé</v>
          </cell>
          <cell r="AN267" t="str">
            <v>150, RUE MONSEIGNEUR-ROSS</v>
          </cell>
          <cell r="AP267" t="str">
            <v>G4X2S7</v>
          </cell>
          <cell r="AQ267" t="str">
            <v>http://www.cssscotedegaspe.ca/</v>
          </cell>
          <cell r="AR267" t="str">
            <v>1997-09-10</v>
          </cell>
          <cell r="AT267" t="str">
            <v>(418) 368-3301</v>
          </cell>
          <cell r="AY267" t="str">
            <v>11045242</v>
          </cell>
          <cell r="AZ267" t="str">
            <v>51220895</v>
          </cell>
          <cell r="BA267" t="str">
            <v>Madame Chantal Duguay</v>
          </cell>
          <cell r="BB267" t="str">
            <v>Monsieur Jean-Luc Gendron</v>
          </cell>
          <cell r="BC267" t="str">
            <v>CENTRE INTÉGRÉ DE SANTÉ ET DE SERVICES SOCIAUX DE LA GASPÉSIE</v>
          </cell>
          <cell r="BD267">
            <v>2910</v>
          </cell>
          <cell r="BE267" t="str">
            <v>Gaspésie - Îles-de-la-Madeleine</v>
          </cell>
          <cell r="BI267" t="str">
            <v>0</v>
          </cell>
          <cell r="BJ267" t="str">
            <v>RPCU</v>
          </cell>
          <cell r="BK267" t="str">
            <v>Public</v>
          </cell>
          <cell r="BL267" t="str">
            <v>2019-09-03</v>
          </cell>
          <cell r="BM267" t="str">
            <v>Valérie Godreau</v>
          </cell>
          <cell r="BN267" t="str">
            <v>Acceptable</v>
          </cell>
          <cell r="BP267" t="str">
            <v>CPM</v>
          </cell>
        </row>
        <row r="268">
          <cell r="B268" t="str">
            <v>CENTRE MULTISERVICES DE SANTÉ ET DE SERVICES SOCIAUX MALAUZE</v>
          </cell>
          <cell r="C268" t="str">
            <v>Public</v>
          </cell>
          <cell r="D268" t="str">
            <v>CISSS DE LA GASPÉSIE</v>
          </cell>
          <cell r="E268" t="str">
            <v>CISSS DE LA GASPÉSIE</v>
          </cell>
          <cell r="F268" t="str">
            <v>11 - CISSS DE LA GASPÉSIE</v>
          </cell>
          <cell r="G268" t="str">
            <v>11</v>
          </cell>
          <cell r="H268" t="str">
            <v>Gaspésie - Îles-de-la-Madeleine</v>
          </cell>
          <cell r="J268" t="str">
            <v>11045242</v>
          </cell>
          <cell r="K268" t="str">
            <v>CENTRE INTÉGRÉ DE SANTÉ ET DE SERVICES SOCIAUX DE LA GASPÉSIE</v>
          </cell>
          <cell r="L268" t="str">
            <v>1101</v>
          </cell>
          <cell r="M268" t="str">
            <v>RLS de la Baie-des-Chaleurs</v>
          </cell>
          <cell r="N268" t="str">
            <v>51227916</v>
          </cell>
          <cell r="O268" t="str">
            <v>CLSC MALAUZE ET DE MATAPEDIA</v>
          </cell>
          <cell r="P268" t="str">
            <v>Oui</v>
          </cell>
          <cell r="Q268" t="str">
            <v>2023-01-31</v>
          </cell>
          <cell r="R268" t="str">
            <v>SAPA</v>
          </cell>
          <cell r="S268" t="str">
            <v>Actif</v>
          </cell>
          <cell r="U268">
            <v>20</v>
          </cell>
          <cell r="V268" t="str">
            <v>2023-01-31</v>
          </cell>
          <cell r="Y268" t="str">
            <v>20</v>
          </cell>
          <cell r="AA268" t="str">
            <v>1</v>
          </cell>
          <cell r="AB268" t="str">
            <v>20</v>
          </cell>
          <cell r="AC268">
            <v>20</v>
          </cell>
          <cell r="AD268">
            <v>0</v>
          </cell>
          <cell r="AE268">
            <v>0</v>
          </cell>
          <cell r="AF268">
            <v>0</v>
          </cell>
          <cell r="AH268" t="str">
            <v>60</v>
          </cell>
          <cell r="AI268" t="str">
            <v>Avignon</v>
          </cell>
          <cell r="AJ268" t="str">
            <v>11012</v>
          </cell>
          <cell r="AK268" t="str">
            <v>Avignon</v>
          </cell>
          <cell r="AL268" t="str">
            <v>6045</v>
          </cell>
          <cell r="AM268" t="str">
            <v>Matapédia</v>
          </cell>
          <cell r="AN268" t="str">
            <v>14, BOULEVARD PERRON</v>
          </cell>
          <cell r="AO268" t="str">
            <v>CASE POSTALE 190</v>
          </cell>
          <cell r="AP268" t="str">
            <v>G0J1V0</v>
          </cell>
          <cell r="AQ268" t="str">
            <v>http://www.csssbc.qc.ca/</v>
          </cell>
          <cell r="AR268" t="str">
            <v>2004-04-30</v>
          </cell>
          <cell r="AT268" t="str">
            <v>(418) 865-2221</v>
          </cell>
          <cell r="AY268" t="str">
            <v>11045242</v>
          </cell>
          <cell r="AZ268" t="str">
            <v>51227916</v>
          </cell>
          <cell r="BA268" t="str">
            <v>Madame Chantal Duguay</v>
          </cell>
          <cell r="BB268" t="str">
            <v>Monsieur Jean-Luc Gendron</v>
          </cell>
          <cell r="BC268" t="str">
            <v>CENTRE INTÉGRÉ DE SANTÉ ET DE SERVICES SOCIAUX DE LA GASPÉSIE</v>
          </cell>
          <cell r="BD268">
            <v>2909</v>
          </cell>
          <cell r="BE268" t="str">
            <v>Gaspésie - Îles-de-la-Madeleine</v>
          </cell>
          <cell r="BI268" t="str">
            <v>0</v>
          </cell>
          <cell r="BJ268" t="str">
            <v>CTRCAQ</v>
          </cell>
          <cell r="BK268" t="str">
            <v>Public</v>
          </cell>
          <cell r="BL268" t="str">
            <v>2019-07-17</v>
          </cell>
          <cell r="BM268" t="str">
            <v>Valérie Godreau</v>
          </cell>
          <cell r="BN268" t="str">
            <v>Très adéquat</v>
          </cell>
          <cell r="BP268" t="str">
            <v>CPM</v>
          </cell>
        </row>
        <row r="269">
          <cell r="B269" t="str">
            <v>HOPITAL DE CHANDLER</v>
          </cell>
          <cell r="C269" t="str">
            <v>Public</v>
          </cell>
          <cell r="D269" t="str">
            <v>CISSS DE LA GASPÉSIE</v>
          </cell>
          <cell r="E269" t="str">
            <v>CISSS DE LA GASPÉSIE</v>
          </cell>
          <cell r="F269" t="str">
            <v>11 - CISSS DE LA GASPÉSIE</v>
          </cell>
          <cell r="G269" t="str">
            <v>11</v>
          </cell>
          <cell r="H269" t="str">
            <v>Gaspésie - Îles-de-la-Madeleine</v>
          </cell>
          <cell r="J269" t="str">
            <v>11045242</v>
          </cell>
          <cell r="K269" t="str">
            <v>CENTRE INTÉGRÉ DE SANTÉ ET DE SERVICES SOCIAUX DE LA GASPÉSIE</v>
          </cell>
          <cell r="L269" t="str">
            <v>1102</v>
          </cell>
          <cell r="M269" t="str">
            <v>RLS du Rocher-Percé</v>
          </cell>
          <cell r="N269" t="str">
            <v>51227775</v>
          </cell>
          <cell r="O269" t="str">
            <v>HOPITAL DE CHANDLER</v>
          </cell>
          <cell r="P269" t="str">
            <v>Oui</v>
          </cell>
          <cell r="Q269" t="str">
            <v>2023-01-31</v>
          </cell>
          <cell r="R269" t="str">
            <v>SAPA</v>
          </cell>
          <cell r="S269" t="str">
            <v>Actif</v>
          </cell>
          <cell r="U269">
            <v>36</v>
          </cell>
          <cell r="V269" t="str">
            <v>2023-01-31</v>
          </cell>
          <cell r="X269" t="str">
            <v>16</v>
          </cell>
          <cell r="Y269" t="str">
            <v>4</v>
          </cell>
          <cell r="AA269" t="str">
            <v>1</v>
          </cell>
          <cell r="AB269" t="str">
            <v>23</v>
          </cell>
          <cell r="AC269">
            <v>49</v>
          </cell>
          <cell r="AD269">
            <v>2</v>
          </cell>
          <cell r="AE269">
            <v>0</v>
          </cell>
          <cell r="AF269">
            <v>0</v>
          </cell>
          <cell r="AH269" t="str">
            <v>20</v>
          </cell>
          <cell r="AI269" t="str">
            <v>Le Rocher-Percé</v>
          </cell>
          <cell r="AJ269" t="str">
            <v>11021</v>
          </cell>
          <cell r="AK269" t="str">
            <v>Pabok</v>
          </cell>
          <cell r="AL269" t="str">
            <v>2028</v>
          </cell>
          <cell r="AM269" t="str">
            <v>Chandler</v>
          </cell>
          <cell r="AN269" t="str">
            <v>451, RUE MONSEIGNEUR ROSS EST</v>
          </cell>
          <cell r="AP269" t="str">
            <v>G0C1K0</v>
          </cell>
          <cell r="AQ269" t="str">
            <v>http://csssrocherperce.org/</v>
          </cell>
          <cell r="AR269" t="str">
            <v>2004-04-30</v>
          </cell>
          <cell r="AT269" t="str">
            <v>(418) 689-2261</v>
          </cell>
          <cell r="AY269" t="str">
            <v>11045242</v>
          </cell>
          <cell r="AZ269" t="str">
            <v>51227775</v>
          </cell>
          <cell r="BA269" t="str">
            <v>Madame Chantal Duguay</v>
          </cell>
          <cell r="BB269" t="str">
            <v>Monsieur Jean-Luc Gendron</v>
          </cell>
          <cell r="BC269" t="str">
            <v>CENTRE INTÉGRÉ DE SANTÉ ET DE SERVICES SOCIAUX DE LA GASPÉSIE</v>
          </cell>
          <cell r="BD269">
            <v>2905</v>
          </cell>
          <cell r="BE269" t="str">
            <v>Gaspésie - Îles-de-la-Madeleine</v>
          </cell>
          <cell r="BI269" t="str">
            <v>0</v>
          </cell>
          <cell r="BJ269" t="str">
            <v>RPCU</v>
          </cell>
          <cell r="BK269" t="str">
            <v>Public</v>
          </cell>
          <cell r="BL269" t="str">
            <v>2021-10-21</v>
          </cell>
          <cell r="BM269" t="str">
            <v>Micheline Bowen</v>
          </cell>
          <cell r="BN269" t="str">
            <v>Adéquat</v>
          </cell>
          <cell r="BP269" t="str">
            <v>RPCU</v>
          </cell>
        </row>
        <row r="270">
          <cell r="B270" t="str">
            <v>CHSLD EUDORE-LABRIE</v>
          </cell>
          <cell r="C270" t="str">
            <v>Public</v>
          </cell>
          <cell r="D270" t="str">
            <v>CISSS DES ÎLES</v>
          </cell>
          <cell r="E270" t="str">
            <v>CISSS DES ÎLES</v>
          </cell>
          <cell r="F270" t="str">
            <v>11 - CISSS DES ÎLES</v>
          </cell>
          <cell r="G270" t="str">
            <v>11</v>
          </cell>
          <cell r="H270" t="str">
            <v>Gaspésie - Îles-de-la-Madeleine</v>
          </cell>
          <cell r="J270" t="str">
            <v>11044088</v>
          </cell>
          <cell r="K270" t="str">
            <v>CENTRE INTÉGRÉ DE SANTÉ ET DE SERVICES SOCIAUX DES ÎLES</v>
          </cell>
          <cell r="L270" t="str">
            <v>1104</v>
          </cell>
          <cell r="M270" t="str">
            <v>RLS des Îles-de-la-Madeleine</v>
          </cell>
          <cell r="N270" t="str">
            <v>51234318</v>
          </cell>
          <cell r="O270" t="str">
            <v>CHSLD EUDORE-LABRIE</v>
          </cell>
          <cell r="P270" t="str">
            <v>Oui</v>
          </cell>
          <cell r="Q270" t="str">
            <v>2023-01-31</v>
          </cell>
          <cell r="R270" t="str">
            <v>SAPA</v>
          </cell>
          <cell r="S270" t="str">
            <v>Actif</v>
          </cell>
          <cell r="U270">
            <v>62</v>
          </cell>
          <cell r="V270" t="str">
            <v>2023-01-31</v>
          </cell>
          <cell r="Y270" t="str">
            <v>64</v>
          </cell>
          <cell r="AA270" t="str">
            <v>2</v>
          </cell>
          <cell r="AB270" t="str">
            <v>64</v>
          </cell>
          <cell r="AC270">
            <v>64</v>
          </cell>
          <cell r="AD270">
            <v>0</v>
          </cell>
          <cell r="AE270">
            <v>0</v>
          </cell>
          <cell r="AF270">
            <v>0</v>
          </cell>
          <cell r="AG270" t="str">
            <v>(autrefois appelé Villa Plaisance)</v>
          </cell>
          <cell r="AH270" t="str">
            <v>10</v>
          </cell>
          <cell r="AI270" t="str">
            <v>Les Îles-de-la-Madeleine</v>
          </cell>
          <cell r="AJ270" t="str">
            <v>11041</v>
          </cell>
          <cell r="AK270" t="str">
            <v>Îles-de-la-Madeleine</v>
          </cell>
          <cell r="AL270" t="str">
            <v>1023</v>
          </cell>
          <cell r="AM270" t="str">
            <v>Les Îles-de-la-Madeleine</v>
          </cell>
          <cell r="AN270" t="str">
            <v>424, CHEMIN PRINCIPAL</v>
          </cell>
          <cell r="AP270" t="str">
            <v>G4T1C9</v>
          </cell>
          <cell r="AQ270" t="str">
            <v>http://www.csssdesiles.qc.ca/</v>
          </cell>
          <cell r="AR270" t="str">
            <v>2013-01-26</v>
          </cell>
          <cell r="AT270" t="str">
            <v>(418) 986-2121</v>
          </cell>
          <cell r="AY270" t="str">
            <v>11044088</v>
          </cell>
          <cell r="AZ270" t="str">
            <v>51234318</v>
          </cell>
          <cell r="BA270" t="str">
            <v>Madame Sophie Doucet</v>
          </cell>
          <cell r="BB270" t="str">
            <v>Monsieur Pierre Arsenault</v>
          </cell>
          <cell r="BC270" t="str">
            <v>CENTRE INTÉGRÉ DE SANTÉ ET DE SERVICES SOCIAUX DES ÎLES</v>
          </cell>
          <cell r="BD270">
            <v>2906</v>
          </cell>
          <cell r="BE270" t="str">
            <v>Gaspésie - Îles-de-la-Madeleine</v>
          </cell>
          <cell r="BI270" t="str">
            <v>0</v>
          </cell>
          <cell r="BJ270" t="str">
            <v>CTRCAQ</v>
          </cell>
          <cell r="BK270" t="str">
            <v>Public</v>
          </cell>
          <cell r="BL270" t="str">
            <v>2021-10-07</v>
          </cell>
          <cell r="BM270" t="str">
            <v>André Forest</v>
          </cell>
          <cell r="BN270" t="str">
            <v>Acceptable</v>
          </cell>
          <cell r="BP270" t="str">
            <v>RPCU</v>
          </cell>
        </row>
        <row r="271">
          <cell r="B271" t="str">
            <v>CHSLD PLAISANCE</v>
          </cell>
          <cell r="C271" t="str">
            <v>Privé non conventionné</v>
          </cell>
          <cell r="D271" t="str">
            <v>Centre d'hébergement et de soins de longue durée des Îles-de-la-Madeleine inc.</v>
          </cell>
          <cell r="E271" t="str">
            <v>CISSS DES ÎLES</v>
          </cell>
          <cell r="F271" t="str">
            <v>11 - CISSS DES ÎLES</v>
          </cell>
          <cell r="G271" t="str">
            <v>11</v>
          </cell>
          <cell r="H271" t="str">
            <v>Gaspésie - Îles-de-la-Madeleine</v>
          </cell>
          <cell r="I271" t="str">
            <v>1105-4020</v>
          </cell>
          <cell r="J271" t="str">
            <v>11044088</v>
          </cell>
          <cell r="K271" t="str">
            <v>CENTRE INTÉGRÉ DE SANTÉ ET DE SERVICES SOCIAUX DES ÎLES</v>
          </cell>
          <cell r="L271" t="str">
            <v>1104</v>
          </cell>
          <cell r="M271" t="str">
            <v>RLS des Îles-de-la-Madeleine</v>
          </cell>
          <cell r="N271" t="str">
            <v>5124-6270</v>
          </cell>
          <cell r="O271" t="str">
            <v>CHSLD PLAISANCE</v>
          </cell>
          <cell r="P271" t="str">
            <v>Oui</v>
          </cell>
          <cell r="Q271" t="str">
            <v>2023-01-31</v>
          </cell>
          <cell r="R271" t="str">
            <v>SAPA</v>
          </cell>
          <cell r="S271" t="str">
            <v>Actif</v>
          </cell>
          <cell r="U271">
            <v>65</v>
          </cell>
          <cell r="V271" t="str">
            <v>2023-01-31</v>
          </cell>
          <cell r="Y271" t="str">
            <v>65</v>
          </cell>
          <cell r="AH271" t="str">
            <v>010</v>
          </cell>
          <cell r="AI271" t="str">
            <v>Communauté maritime des Îles-de-la-Madeleine</v>
          </cell>
          <cell r="AJ271" t="str">
            <v>11211</v>
          </cell>
          <cell r="AK271" t="str">
            <v>Îles-de-la-Madeleine</v>
          </cell>
          <cell r="AL271" t="str">
            <v>1023</v>
          </cell>
          <cell r="AM271" t="str">
            <v>Les Îles-de-la-Madeleine</v>
          </cell>
          <cell r="AN271" t="str">
            <v>596, chemin Principal</v>
          </cell>
          <cell r="AP271" t="str">
            <v>G4T 1G1</v>
          </cell>
          <cell r="AY271" t="str">
            <v>1105-4020</v>
          </cell>
          <cell r="BA271" t="str">
            <v>Madame Yvette Fortier</v>
          </cell>
          <cell r="BB271" t="str">
            <v>Monsieur Pierre Arsenault</v>
          </cell>
          <cell r="BC271" t="str">
            <v>CENTRE INTÉGRÉ DE SANTÉ ET DE SERVICES SOCIAUX DES ÎLES</v>
          </cell>
          <cell r="BE271" t="str">
            <v>Gaspésie - Îles-de-la-Madeleine</v>
          </cell>
          <cell r="BK271" t="str">
            <v>Privé non conventionné</v>
          </cell>
          <cell r="BL271" t="str">
            <v>2021-10-08</v>
          </cell>
          <cell r="BM271" t="str">
            <v>André Forest</v>
          </cell>
          <cell r="BN271" t="str">
            <v>Acceptable</v>
          </cell>
          <cell r="BP271" t="str">
            <v>RPCU</v>
          </cell>
        </row>
        <row r="272">
          <cell r="B272" t="str">
            <v>CHSLD ET CLSC DE SAINT-ANSELME</v>
          </cell>
          <cell r="C272" t="str">
            <v>Public</v>
          </cell>
          <cell r="D272" t="str">
            <v>CISSS DE CHAUDIÈRE-APPALACHES</v>
          </cell>
          <cell r="E272" t="str">
            <v xml:space="preserve">CISSS DE CHAUDIÈRE-APPALACHES          </v>
          </cell>
          <cell r="F272" t="str">
            <v>12 - CISSS DE CHAUDIÈRE-APPALACHES</v>
          </cell>
          <cell r="G272" t="str">
            <v>12</v>
          </cell>
          <cell r="H272" t="str">
            <v>Chaudière-Appalaches</v>
          </cell>
          <cell r="J272" t="str">
            <v>11045333</v>
          </cell>
          <cell r="K272" t="str">
            <v>CENTRE INTÉGRÉ DE SANTÉ ET DE SERVICES SOCIAUX DE CHAUDIÈRE-APPALACHES</v>
          </cell>
          <cell r="L272" t="str">
            <v>1202</v>
          </cell>
          <cell r="M272" t="str">
            <v>RLS Alphonse-Desjardins</v>
          </cell>
          <cell r="N272" t="str">
            <v>51218907</v>
          </cell>
          <cell r="O272" t="str">
            <v>DE SAINT-ANSELME</v>
          </cell>
          <cell r="P272" t="str">
            <v>Oui</v>
          </cell>
          <cell r="Q272" t="str">
            <v>2023-01-31</v>
          </cell>
          <cell r="R272" t="str">
            <v>SAPA</v>
          </cell>
          <cell r="S272" t="str">
            <v>Actif</v>
          </cell>
          <cell r="U272">
            <v>36</v>
          </cell>
          <cell r="V272" t="str">
            <v>2023-01-31</v>
          </cell>
          <cell r="W272" t="str">
            <v>Non</v>
          </cell>
          <cell r="Y272" t="str">
            <v>36</v>
          </cell>
          <cell r="AA272" t="str">
            <v>2</v>
          </cell>
          <cell r="AB272" t="str">
            <v>35</v>
          </cell>
          <cell r="AC272">
            <v>33</v>
          </cell>
          <cell r="AD272">
            <v>0</v>
          </cell>
          <cell r="AE272">
            <v>0</v>
          </cell>
          <cell r="AF272">
            <v>0</v>
          </cell>
          <cell r="AH272" t="str">
            <v>190</v>
          </cell>
          <cell r="AI272" t="str">
            <v>Bellechasse</v>
          </cell>
          <cell r="AJ272" t="str">
            <v>12023</v>
          </cell>
          <cell r="AK272" t="str">
            <v>Bellechasse</v>
          </cell>
          <cell r="AL272" t="str">
            <v>19062</v>
          </cell>
          <cell r="AM272" t="str">
            <v>Saint-Anselme</v>
          </cell>
          <cell r="AN272" t="str">
            <v>40, CHEMIN SAINT-MARC</v>
          </cell>
          <cell r="AP272" t="str">
            <v>G0R2N0</v>
          </cell>
          <cell r="AQ272" t="str">
            <v>http://www.csssalphonsedesjardins.ca/</v>
          </cell>
          <cell r="AR272" t="str">
            <v>1996-08-29</v>
          </cell>
          <cell r="AT272" t="str">
            <v>(418) 885-4482</v>
          </cell>
          <cell r="AX272" t="str">
            <v>Novembre 2014 : 4 Recommandations
Novembre 2016 : 7 Recommandations</v>
          </cell>
          <cell r="AY272" t="str">
            <v>11045333</v>
          </cell>
          <cell r="AZ272" t="str">
            <v>51218907</v>
          </cell>
          <cell r="BA272" t="str">
            <v>Monsieur Patrick Simard</v>
          </cell>
          <cell r="BB272" t="str">
            <v>Monsieur Patrick Simard</v>
          </cell>
          <cell r="BC272" t="str">
            <v>CENTRE INTÉGRÉ DE SANTÉ ET DE SERVICES SOCIAUX DE CHAUDIÈRE-APPALACHES</v>
          </cell>
          <cell r="BD272">
            <v>2879</v>
          </cell>
          <cell r="BE272" t="str">
            <v>Chaudière-Appalaches</v>
          </cell>
          <cell r="BI272" t="str">
            <v>0</v>
          </cell>
          <cell r="BJ272" t="str">
            <v>CPM</v>
          </cell>
          <cell r="BK272" t="str">
            <v>Public</v>
          </cell>
          <cell r="BL272" t="str">
            <v>2021-10-13</v>
          </cell>
          <cell r="BM272" t="str">
            <v>Sophie Audet</v>
          </cell>
          <cell r="BN272" t="str">
            <v>Adéquat</v>
          </cell>
          <cell r="BP272" t="str">
            <v>CTRCAQ</v>
          </cell>
        </row>
        <row r="273">
          <cell r="B273" t="str">
            <v>CHSLD DE SAINTE-CLAIRE</v>
          </cell>
          <cell r="C273" t="str">
            <v>Public</v>
          </cell>
          <cell r="D273" t="str">
            <v>CISSS DE CHAUDIÈRE-APPALACHES</v>
          </cell>
          <cell r="E273" t="str">
            <v xml:space="preserve">CISSS DE CHAUDIÈRE-APPALACHES          </v>
          </cell>
          <cell r="F273" t="str">
            <v>12 - CISSS DE CHAUDIÈRE-APPALACHES</v>
          </cell>
          <cell r="G273" t="str">
            <v>12</v>
          </cell>
          <cell r="H273" t="str">
            <v>Chaudière-Appalaches</v>
          </cell>
          <cell r="J273" t="str">
            <v>11045333</v>
          </cell>
          <cell r="K273" t="str">
            <v>CENTRE INTÉGRÉ DE SANTÉ ET DE SERVICES SOCIAUX DE CHAUDIÈRE-APPALACHES</v>
          </cell>
          <cell r="L273" t="str">
            <v>1202</v>
          </cell>
          <cell r="M273" t="str">
            <v>RLS Alphonse-Desjardins</v>
          </cell>
          <cell r="N273" t="str">
            <v>51218915</v>
          </cell>
          <cell r="O273" t="str">
            <v>DE SAINTE-CLAIRE</v>
          </cell>
          <cell r="P273" t="str">
            <v>Oui</v>
          </cell>
          <cell r="Q273" t="str">
            <v>2023-01-31</v>
          </cell>
          <cell r="R273" t="str">
            <v>SAPA</v>
          </cell>
          <cell r="S273" t="str">
            <v>Actif</v>
          </cell>
          <cell r="U273">
            <v>41</v>
          </cell>
          <cell r="V273" t="str">
            <v>2023-01-31</v>
          </cell>
          <cell r="W273" t="str">
            <v>Non</v>
          </cell>
          <cell r="X273" t="str">
            <v>2</v>
          </cell>
          <cell r="Y273" t="str">
            <v>37</v>
          </cell>
          <cell r="AA273" t="str">
            <v>2</v>
          </cell>
          <cell r="AB273" t="str">
            <v>41</v>
          </cell>
          <cell r="AC273">
            <v>40</v>
          </cell>
          <cell r="AD273">
            <v>1</v>
          </cell>
          <cell r="AE273">
            <v>0</v>
          </cell>
          <cell r="AF273">
            <v>0</v>
          </cell>
          <cell r="AH273" t="str">
            <v>190</v>
          </cell>
          <cell r="AI273" t="str">
            <v>Bellechasse</v>
          </cell>
          <cell r="AJ273" t="str">
            <v>12023</v>
          </cell>
          <cell r="AK273" t="str">
            <v>Bellechasse</v>
          </cell>
          <cell r="AL273" t="str">
            <v>19055</v>
          </cell>
          <cell r="AM273" t="str">
            <v>Sainte-Claire</v>
          </cell>
          <cell r="AN273" t="str">
            <v>80, BOULEVARD BEGIN</v>
          </cell>
          <cell r="AP273" t="str">
            <v>G0R2V0</v>
          </cell>
          <cell r="AQ273" t="str">
            <v>http://www.csssalphonsedesjardins.ca/</v>
          </cell>
          <cell r="AR273" t="str">
            <v>1996-08-29</v>
          </cell>
          <cell r="AT273" t="str">
            <v>(418) 883-3357</v>
          </cell>
          <cell r="AX273" t="str">
            <v>Novembre 2014 : 3 Recommandations
Novembre 2016 : 5 Recommandations</v>
          </cell>
          <cell r="AY273" t="str">
            <v>11045333</v>
          </cell>
          <cell r="AZ273" t="str">
            <v>51218915</v>
          </cell>
          <cell r="BA273" t="str">
            <v>Monsieur Patrick Simard</v>
          </cell>
          <cell r="BB273" t="str">
            <v>Monsieur Patrick Simard</v>
          </cell>
          <cell r="BC273" t="str">
            <v>CENTRE INTÉGRÉ DE SANTÉ ET DE SERVICES SOCIAUX DE CHAUDIÈRE-APPALACHES</v>
          </cell>
          <cell r="BD273">
            <v>2880</v>
          </cell>
          <cell r="BE273" t="str">
            <v>Chaudière-Appalaches</v>
          </cell>
          <cell r="BI273" t="str">
            <v>0</v>
          </cell>
          <cell r="BJ273" t="str">
            <v>CPM</v>
          </cell>
          <cell r="BK273" t="str">
            <v>Public</v>
          </cell>
          <cell r="BL273" t="str">
            <v>2022-07-12</v>
          </cell>
          <cell r="BM273" t="str">
            <v>Sophie Audet</v>
          </cell>
          <cell r="BN273" t="str">
            <v>Adéquat</v>
          </cell>
          <cell r="BP273" t="str">
            <v>CTRCAQ</v>
          </cell>
        </row>
        <row r="274">
          <cell r="B274" t="str">
            <v>CHSLD ET CLSC DE SAINT-GERVAIS</v>
          </cell>
          <cell r="C274" t="str">
            <v>Public</v>
          </cell>
          <cell r="D274" t="str">
            <v>CISSS DE CHAUDIÈRE-APPALACHES</v>
          </cell>
          <cell r="E274" t="str">
            <v xml:space="preserve">CISSS DE CHAUDIÈRE-APPALACHES          </v>
          </cell>
          <cell r="F274" t="str">
            <v>12 - CISSS DE CHAUDIÈRE-APPALACHES</v>
          </cell>
          <cell r="G274" t="str">
            <v>12</v>
          </cell>
          <cell r="H274" t="str">
            <v>Chaudière-Appalaches</v>
          </cell>
          <cell r="J274" t="str">
            <v>11045333</v>
          </cell>
          <cell r="K274" t="str">
            <v>CENTRE INTÉGRÉ DE SANTÉ ET DE SERVICES SOCIAUX DE CHAUDIÈRE-APPALACHES</v>
          </cell>
          <cell r="L274" t="str">
            <v>1202</v>
          </cell>
          <cell r="M274" t="str">
            <v>RLS Alphonse-Desjardins</v>
          </cell>
          <cell r="N274" t="str">
            <v>51218873</v>
          </cell>
          <cell r="O274" t="str">
            <v>DE SAINT-GERVAIS</v>
          </cell>
          <cell r="P274" t="str">
            <v>Oui</v>
          </cell>
          <cell r="Q274" t="str">
            <v>2023-01-31</v>
          </cell>
          <cell r="R274" t="str">
            <v>SAPA</v>
          </cell>
          <cell r="S274" t="str">
            <v>Actif</v>
          </cell>
          <cell r="U274">
            <v>33</v>
          </cell>
          <cell r="V274" t="str">
            <v>2023-01-31</v>
          </cell>
          <cell r="W274" t="str">
            <v>Non</v>
          </cell>
          <cell r="X274" t="str">
            <v>1</v>
          </cell>
          <cell r="Y274" t="str">
            <v>31</v>
          </cell>
          <cell r="AA274" t="str">
            <v>1</v>
          </cell>
          <cell r="AB274" t="str">
            <v>32</v>
          </cell>
          <cell r="AC274">
            <v>33</v>
          </cell>
          <cell r="AD274">
            <v>0</v>
          </cell>
          <cell r="AE274">
            <v>0</v>
          </cell>
          <cell r="AF274">
            <v>0</v>
          </cell>
          <cell r="AH274" t="str">
            <v>190</v>
          </cell>
          <cell r="AI274" t="str">
            <v>Bellechasse</v>
          </cell>
          <cell r="AJ274" t="str">
            <v>12023</v>
          </cell>
          <cell r="AK274" t="str">
            <v>Bellechasse</v>
          </cell>
          <cell r="AL274" t="str">
            <v>19075</v>
          </cell>
          <cell r="AM274" t="str">
            <v>Saint-Gervais</v>
          </cell>
          <cell r="AN274" t="str">
            <v>70, RUE SAINT-ETIENNE</v>
          </cell>
          <cell r="AP274" t="str">
            <v>G0R3C0</v>
          </cell>
          <cell r="AQ274" t="str">
            <v>http://www.csssalphonsedesjardins.ca/</v>
          </cell>
          <cell r="AR274" t="str">
            <v>1996-08-29</v>
          </cell>
          <cell r="AT274" t="str">
            <v>(418) 887-3387</v>
          </cell>
          <cell r="AY274" t="str">
            <v>11045333</v>
          </cell>
          <cell r="AZ274" t="str">
            <v>51218873</v>
          </cell>
          <cell r="BA274" t="str">
            <v>Monsieur Patrick Simard</v>
          </cell>
          <cell r="BB274" t="str">
            <v>Monsieur Patrick Simard</v>
          </cell>
          <cell r="BC274" t="str">
            <v>CENTRE INTÉGRÉ DE SANTÉ ET DE SERVICES SOCIAUX DE CHAUDIÈRE-APPALACHES</v>
          </cell>
          <cell r="BD274">
            <v>2933</v>
          </cell>
          <cell r="BE274" t="str">
            <v>Chaudière-Appalaches</v>
          </cell>
          <cell r="BI274" t="str">
            <v>0</v>
          </cell>
          <cell r="BJ274" t="str">
            <v>CPM</v>
          </cell>
          <cell r="BK274" t="str">
            <v>Public</v>
          </cell>
          <cell r="BL274" t="str">
            <v>2019-06-19</v>
          </cell>
          <cell r="BM274" t="str">
            <v>Sophie Audet</v>
          </cell>
          <cell r="BN274" t="str">
            <v>Adéquat</v>
          </cell>
          <cell r="BP274" t="str">
            <v>CPM</v>
          </cell>
        </row>
        <row r="275">
          <cell r="B275" t="str">
            <v>CENTRE MULTISERVICES DE SANTÉ ET DE SERVICES SOCIAUX DE LAC-ETCHEMIN</v>
          </cell>
          <cell r="C275" t="str">
            <v>Public</v>
          </cell>
          <cell r="D275" t="str">
            <v>CISSS DE CHAUDIÈRE-APPALACHES</v>
          </cell>
          <cell r="E275" t="str">
            <v xml:space="preserve">CISSS DE CHAUDIÈRE-APPALACHES          </v>
          </cell>
          <cell r="F275" t="str">
            <v>12 - CISSS DE CHAUDIÈRE-APPALACHES</v>
          </cell>
          <cell r="G275" t="str">
            <v>12</v>
          </cell>
          <cell r="H275" t="str">
            <v>Chaudière-Appalaches</v>
          </cell>
          <cell r="J275" t="str">
            <v>11045333</v>
          </cell>
          <cell r="K275" t="str">
            <v>CENTRE INTÉGRÉ DE SANTÉ ET DE SERVICES SOCIAUX DE CHAUDIÈRE-APPALACHES</v>
          </cell>
          <cell r="L275" t="str">
            <v>1201</v>
          </cell>
          <cell r="M275" t="str">
            <v>RLS des Etchemins</v>
          </cell>
          <cell r="N275" t="str">
            <v>51218634</v>
          </cell>
          <cell r="O275" t="str">
            <v>CENTRE MULTI. SSS DE LAC-ETCHEMIN</v>
          </cell>
          <cell r="P275" t="str">
            <v>Oui</v>
          </cell>
          <cell r="Q275" t="str">
            <v>2023-01-31</v>
          </cell>
          <cell r="R275" t="str">
            <v>SAPA</v>
          </cell>
          <cell r="S275" t="str">
            <v>Actif</v>
          </cell>
          <cell r="U275">
            <v>83</v>
          </cell>
          <cell r="V275" t="str">
            <v>2023-01-31</v>
          </cell>
          <cell r="W275" t="str">
            <v>Non</v>
          </cell>
          <cell r="X275" t="str">
            <v>21</v>
          </cell>
          <cell r="Y275" t="str">
            <v>41</v>
          </cell>
          <cell r="AA275" t="str">
            <v>2</v>
          </cell>
          <cell r="AB275" t="str">
            <v>79</v>
          </cell>
          <cell r="AC275">
            <v>81</v>
          </cell>
          <cell r="AD275">
            <v>2</v>
          </cell>
          <cell r="AE275">
            <v>0</v>
          </cell>
          <cell r="AF275">
            <v>0</v>
          </cell>
          <cell r="AH275" t="str">
            <v>280</v>
          </cell>
          <cell r="AI275" t="str">
            <v>Les Etchemins</v>
          </cell>
          <cell r="AJ275" t="str">
            <v>12011</v>
          </cell>
          <cell r="AK275" t="str">
            <v>Des Etchemins</v>
          </cell>
          <cell r="AL275" t="str">
            <v>28053</v>
          </cell>
          <cell r="AM275" t="str">
            <v>Lac-Etchemin</v>
          </cell>
          <cell r="AN275" t="str">
            <v>331, PLACE DU SANATORIUM</v>
          </cell>
          <cell r="AP275" t="str">
            <v>G0R1S0</v>
          </cell>
          <cell r="AQ275" t="str">
            <v>http://www.csssetchemins.qc.ca/</v>
          </cell>
          <cell r="AR275" t="str">
            <v>1996-07-22</v>
          </cell>
          <cell r="AT275" t="str">
            <v>(418) 625-3101</v>
          </cell>
          <cell r="AW275" t="str">
            <v>Cette installation s'appelait CLSC et CH de Lac-Etchemin. Le changement de nom est consigné dans OLIVE le 28 juin 2017</v>
          </cell>
          <cell r="AX275" t="str">
            <v>Janvier 2015 : 6 recommandations
Décembre 2016 : 4 recommandations</v>
          </cell>
          <cell r="AY275" t="str">
            <v>11045333</v>
          </cell>
          <cell r="AZ275" t="str">
            <v>51218634</v>
          </cell>
          <cell r="BA275" t="str">
            <v>Monsieur Patrick Simard</v>
          </cell>
          <cell r="BB275" t="str">
            <v>Monsieur Patrick Simard</v>
          </cell>
          <cell r="BC275" t="str">
            <v>CENTRE INTÉGRÉ DE SANTÉ ET DE SERVICES SOCIAUX DE CHAUDIÈRE-APPALACHES</v>
          </cell>
          <cell r="BD275">
            <v>2911</v>
          </cell>
          <cell r="BE275" t="str">
            <v>Chaudière-Appalaches</v>
          </cell>
          <cell r="BI275" t="str">
            <v>0</v>
          </cell>
          <cell r="BJ275" t="str">
            <v>RPCU</v>
          </cell>
          <cell r="BK275" t="str">
            <v>Public</v>
          </cell>
          <cell r="BP275" t="str">
            <v>CPM</v>
          </cell>
        </row>
        <row r="276">
          <cell r="B276" t="str">
            <v>CHSLD ET HÔPITAL PAUL-GILBERT</v>
          </cell>
          <cell r="C276" t="str">
            <v>Public</v>
          </cell>
          <cell r="D276" t="str">
            <v>CISSS DE CHAUDIÈRE-APPALACHES</v>
          </cell>
          <cell r="E276" t="str">
            <v xml:space="preserve">CISSS DE CHAUDIÈRE-APPALACHES          </v>
          </cell>
          <cell r="F276" t="str">
            <v>12 - CISSS DE CHAUDIÈRE-APPALACHES</v>
          </cell>
          <cell r="G276" t="str">
            <v>12</v>
          </cell>
          <cell r="H276" t="str">
            <v>Chaudière-Appalaches</v>
          </cell>
          <cell r="J276" t="str">
            <v>11045333</v>
          </cell>
          <cell r="K276" t="str">
            <v>CENTRE INTÉGRÉ DE SANTÉ ET DE SERVICES SOCIAUX DE CHAUDIÈRE-APPALACHES</v>
          </cell>
          <cell r="L276" t="str">
            <v>1202</v>
          </cell>
          <cell r="M276" t="str">
            <v>RLS Alphonse-Desjardins</v>
          </cell>
          <cell r="N276" t="str">
            <v>51219673</v>
          </cell>
          <cell r="O276" t="str">
            <v>CHSLD ET CENTRE PAUL-GILBERT</v>
          </cell>
          <cell r="P276" t="str">
            <v>Oui</v>
          </cell>
          <cell r="Q276" t="str">
            <v>2023-01-31</v>
          </cell>
          <cell r="R276" t="str">
            <v>SAPA</v>
          </cell>
          <cell r="S276" t="str">
            <v>Actif</v>
          </cell>
          <cell r="T276" t="str">
            <v>Il a 120 lits d'hébergement permanent à la M02</v>
          </cell>
          <cell r="U276">
            <v>149</v>
          </cell>
          <cell r="V276" t="str">
            <v>2023-01-31</v>
          </cell>
          <cell r="W276" t="str">
            <v>Non</v>
          </cell>
          <cell r="X276" t="str">
            <v>17</v>
          </cell>
          <cell r="Y276" t="str">
            <v>103</v>
          </cell>
          <cell r="AA276" t="str">
            <v>2</v>
          </cell>
          <cell r="AB276" t="str">
            <v>136</v>
          </cell>
          <cell r="AC276">
            <v>137</v>
          </cell>
          <cell r="AE276">
            <v>0</v>
          </cell>
          <cell r="AF276">
            <v>0</v>
          </cell>
          <cell r="AH276" t="str">
            <v>251</v>
          </cell>
          <cell r="AI276" t="str">
            <v>Lévis</v>
          </cell>
          <cell r="AJ276" t="str">
            <v>12022</v>
          </cell>
          <cell r="AK276" t="str">
            <v>Les Chutes-de-la-Chaudière</v>
          </cell>
          <cell r="AL276" t="str">
            <v>25213</v>
          </cell>
          <cell r="AM276" t="str">
            <v>Lévis</v>
          </cell>
          <cell r="AN276" t="str">
            <v>9330, BOULEVARD DU CENTRE-HOSPITALIER</v>
          </cell>
          <cell r="AP276" t="str">
            <v>G6X1L6</v>
          </cell>
          <cell r="AQ276" t="str">
            <v>http://www.csssalphonsedesjardins.ca/</v>
          </cell>
          <cell r="AR276" t="str">
            <v>1996-11-19</v>
          </cell>
          <cell r="AT276" t="str">
            <v>(418) 380-8993</v>
          </cell>
          <cell r="AX276" t="str">
            <v>Visite ministérielle Février 2014 :  10 recommandations
Visite ministérielle Janvier 2016 : 4 recommandations</v>
          </cell>
          <cell r="AY276" t="str">
            <v>11045333</v>
          </cell>
          <cell r="AZ276" t="str">
            <v>51219673</v>
          </cell>
          <cell r="BA276" t="str">
            <v>Monsieur Patrick Simard</v>
          </cell>
          <cell r="BB276" t="str">
            <v>Monsieur Patrick Simard</v>
          </cell>
          <cell r="BC276" t="str">
            <v>CENTRE INTÉGRÉ DE SANTÉ ET DE SERVICES SOCIAUX DE CHAUDIÈRE-APPALACHES</v>
          </cell>
          <cell r="BD276">
            <v>2881</v>
          </cell>
          <cell r="BE276" t="str">
            <v>Chaudière-Appalaches</v>
          </cell>
          <cell r="BI276" t="str">
            <v>0</v>
          </cell>
          <cell r="BJ276" t="str">
            <v>CPM</v>
          </cell>
          <cell r="BK276" t="str">
            <v>Public</v>
          </cell>
          <cell r="BL276" t="str">
            <v>2022-06-6</v>
          </cell>
          <cell r="BM276" t="str">
            <v>Micheline Bowen</v>
          </cell>
          <cell r="BN276" t="str">
            <v>Adéquat</v>
          </cell>
          <cell r="BP276" t="str">
            <v>CTRCAQ</v>
          </cell>
        </row>
        <row r="277">
          <cell r="B277" t="str">
            <v>CHSLD DE CAP-SAINT-IGNACE</v>
          </cell>
          <cell r="C277" t="str">
            <v>Public</v>
          </cell>
          <cell r="D277" t="str">
            <v>CISSS DE CHAUDIÈRE-APPALACHES</v>
          </cell>
          <cell r="E277" t="str">
            <v xml:space="preserve">CISSS DE CHAUDIÈRE-APPALACHES          </v>
          </cell>
          <cell r="F277" t="str">
            <v>12 - CISSS DE CHAUDIÈRE-APPALACHES</v>
          </cell>
          <cell r="G277" t="str">
            <v>12</v>
          </cell>
          <cell r="H277" t="str">
            <v>Chaudière-Appalaches</v>
          </cell>
          <cell r="J277" t="str">
            <v>11045333</v>
          </cell>
          <cell r="K277" t="str">
            <v>CENTRE INTÉGRÉ DE SANTÉ ET DE SERVICES SOCIAUX DE CHAUDIÈRE-APPALACHES</v>
          </cell>
          <cell r="L277" t="str">
            <v>1205</v>
          </cell>
          <cell r="M277" t="str">
            <v>RLS de Montmagny-L'Islet</v>
          </cell>
          <cell r="N277" t="str">
            <v>54146329</v>
          </cell>
          <cell r="O277" t="str">
            <v>DE CAP-SAINT-IGNACE</v>
          </cell>
          <cell r="P277" t="str">
            <v>Oui</v>
          </cell>
          <cell r="Q277" t="str">
            <v>2023-01-31</v>
          </cell>
          <cell r="R277" t="str">
            <v>SAPA</v>
          </cell>
          <cell r="S277" t="str">
            <v>Actif</v>
          </cell>
          <cell r="U277">
            <v>43</v>
          </cell>
          <cell r="V277" t="str">
            <v>2023-01-31</v>
          </cell>
          <cell r="W277" t="str">
            <v>Non</v>
          </cell>
          <cell r="Y277" t="str">
            <v>43</v>
          </cell>
          <cell r="AA277" t="str">
            <v>1</v>
          </cell>
          <cell r="AB277" t="str">
            <v>43</v>
          </cell>
          <cell r="AC277">
            <v>42</v>
          </cell>
          <cell r="AD277">
            <v>1</v>
          </cell>
          <cell r="AE277">
            <v>0</v>
          </cell>
          <cell r="AF277">
            <v>0</v>
          </cell>
          <cell r="AH277" t="str">
            <v>180</v>
          </cell>
          <cell r="AI277" t="str">
            <v>Montmagny</v>
          </cell>
          <cell r="AJ277" t="str">
            <v>12052</v>
          </cell>
          <cell r="AK277" t="str">
            <v>Montmagny</v>
          </cell>
          <cell r="AL277" t="str">
            <v>18045</v>
          </cell>
          <cell r="AM277" t="str">
            <v>Cap-Saint-Ignace</v>
          </cell>
          <cell r="AN277" t="str">
            <v>146, RUE DU MANOIR EST</v>
          </cell>
          <cell r="AP277" t="str">
            <v>G0R1H0</v>
          </cell>
          <cell r="AQ277" t="str">
            <v>http://www.csssml.qc.ca/</v>
          </cell>
          <cell r="AR277" t="str">
            <v>1988-01-31</v>
          </cell>
          <cell r="AT277" t="str">
            <v>(418) 246-5644</v>
          </cell>
          <cell r="AW277" t="str">
            <v>Cette installation de CHSLD s'appellait Centre d'hébergement CAP-SAINT-IGNACE jusqu'en septembre 2016. En effet, à la suite du processus de modification des noms des différentes installations dont les CHSLD qui  a été entrepris par la DEGERI, Ce CHSLD a également changé de nom.</v>
          </cell>
          <cell r="AY277" t="str">
            <v>11045333</v>
          </cell>
          <cell r="AZ277" t="str">
            <v>54146329</v>
          </cell>
          <cell r="BA277" t="str">
            <v>Monsieur Patrick Simard</v>
          </cell>
          <cell r="BB277" t="str">
            <v>Monsieur Patrick Simard</v>
          </cell>
          <cell r="BC277" t="str">
            <v>CENTRE INTÉGRÉ DE SANTÉ ET DE SERVICES SOCIAUX DE CHAUDIÈRE-APPALACHES</v>
          </cell>
          <cell r="BD277">
            <v>2924</v>
          </cell>
          <cell r="BE277" t="str">
            <v>Chaudière-Appalaches</v>
          </cell>
          <cell r="BI277" t="str">
            <v>0</v>
          </cell>
          <cell r="BJ277" t="str">
            <v>CTRCAQ</v>
          </cell>
          <cell r="BK277" t="str">
            <v>Public</v>
          </cell>
          <cell r="BL277">
            <v>44545</v>
          </cell>
          <cell r="BM277" t="str">
            <v>Sophie Audet</v>
          </cell>
          <cell r="BN277" t="str">
            <v>Acceptable</v>
          </cell>
          <cell r="BP277" t="str">
            <v>CPM</v>
          </cell>
        </row>
        <row r="278">
          <cell r="B278" t="str">
            <v>CHSLD ET CENTRE DE RÉADAPTATION EN DÉFICIENCE INTELLECTUELLE ET EN TROUBLES DU SPECTRE DE L'AUTISME  DE SAINT-APOLLINAIRE</v>
          </cell>
          <cell r="C278" t="str">
            <v>Public</v>
          </cell>
          <cell r="D278" t="str">
            <v>CISSS DE CHAUDIÈRE-APPALACHES</v>
          </cell>
          <cell r="E278" t="str">
            <v xml:space="preserve">CISSS DE CHAUDIÈRE-APPALACHES          </v>
          </cell>
          <cell r="F278" t="str">
            <v>12 - CISSS DE CHAUDIÈRE-APPALACHES</v>
          </cell>
          <cell r="G278" t="str">
            <v>12</v>
          </cell>
          <cell r="H278" t="str">
            <v>Chaudière-Appalaches</v>
          </cell>
          <cell r="J278" t="str">
            <v>11045333</v>
          </cell>
          <cell r="K278" t="str">
            <v>CENTRE INTÉGRÉ DE SANTÉ ET DE SERVICES SOCIAUX DE CHAUDIÈRE-APPALACHES</v>
          </cell>
          <cell r="L278" t="str">
            <v>1202</v>
          </cell>
          <cell r="M278" t="str">
            <v>RLS Alphonse-Desjardins</v>
          </cell>
          <cell r="N278" t="str">
            <v>51218808</v>
          </cell>
          <cell r="O278" t="str">
            <v>DE SAINT-APOLLINAIRE</v>
          </cell>
          <cell r="P278" t="str">
            <v>Oui</v>
          </cell>
          <cell r="Q278" t="str">
            <v>2023-01-31</v>
          </cell>
          <cell r="R278" t="str">
            <v>SAPA</v>
          </cell>
          <cell r="S278" t="str">
            <v>Actif</v>
          </cell>
          <cell r="U278">
            <v>34</v>
          </cell>
          <cell r="V278" t="str">
            <v>2023-01-31</v>
          </cell>
          <cell r="W278" t="str">
            <v>Non</v>
          </cell>
          <cell r="X278" t="str">
            <v>5</v>
          </cell>
          <cell r="Y278" t="str">
            <v>24</v>
          </cell>
          <cell r="AA278" t="str">
            <v>2</v>
          </cell>
          <cell r="AB278" t="str">
            <v>34</v>
          </cell>
          <cell r="AC278">
            <v>38</v>
          </cell>
          <cell r="AD278">
            <v>0</v>
          </cell>
          <cell r="AE278">
            <v>0</v>
          </cell>
          <cell r="AF278">
            <v>0</v>
          </cell>
          <cell r="AH278" t="str">
            <v>330</v>
          </cell>
          <cell r="AI278" t="str">
            <v>Lotbinière</v>
          </cell>
          <cell r="AJ278" t="str">
            <v>12024</v>
          </cell>
          <cell r="AK278" t="str">
            <v>Lotbinière</v>
          </cell>
          <cell r="AL278" t="str">
            <v>33090</v>
          </cell>
          <cell r="AM278" t="str">
            <v>Saint-Apollinaire</v>
          </cell>
          <cell r="AN278" t="str">
            <v>12, RUE INDUSTRIELLE</v>
          </cell>
          <cell r="AP278" t="str">
            <v>G0S2E0</v>
          </cell>
          <cell r="AQ278" t="str">
            <v>http://www.csssalphonsedesjardins.ca/</v>
          </cell>
          <cell r="AR278" t="str">
            <v>1996-08-16</v>
          </cell>
          <cell r="AT278" t="str">
            <v>(418) 881-3982</v>
          </cell>
          <cell r="AW278" t="str">
            <v>Cette installation de CHSLD s'appellait Centre d'hébergement DE SAINT-APOLLINAIRE jusqu'en septembre 2016. En effet, à la suite du processus de modification des noms des différentes installations dont les CHSLD qui  a été entrepris par la DEGERI, Ce CHSLD a également changé de nom.</v>
          </cell>
          <cell r="AY278" t="str">
            <v>11045333</v>
          </cell>
          <cell r="AZ278" t="str">
            <v>51218808</v>
          </cell>
          <cell r="BA278" t="str">
            <v>Monsieur Patrick Simard</v>
          </cell>
          <cell r="BB278" t="str">
            <v>Monsieur Patrick Simard</v>
          </cell>
          <cell r="BC278" t="str">
            <v>CENTRE INTÉGRÉ DE SANTÉ ET DE SERVICES SOCIAUX DE CHAUDIÈRE-APPALACHES</v>
          </cell>
          <cell r="BD278">
            <v>2931</v>
          </cell>
          <cell r="BE278" t="str">
            <v>Chaudière-Appalaches</v>
          </cell>
          <cell r="BI278" t="str">
            <v>0</v>
          </cell>
          <cell r="BJ278" t="str">
            <v>CPM</v>
          </cell>
          <cell r="BK278" t="str">
            <v>Public</v>
          </cell>
          <cell r="BL278" t="str">
            <v>2021-10-05</v>
          </cell>
          <cell r="BM278" t="str">
            <v>Micheline Bowen</v>
          </cell>
          <cell r="BN278" t="str">
            <v>Adéquat</v>
          </cell>
          <cell r="BP278" t="str">
            <v>CPM</v>
          </cell>
        </row>
        <row r="279">
          <cell r="B279" t="str">
            <v>CHSLD DE SAINTE-CROIX</v>
          </cell>
          <cell r="C279" t="str">
            <v>Public</v>
          </cell>
          <cell r="D279" t="str">
            <v>CISSS DE CHAUDIÈRE-APPALACHES</v>
          </cell>
          <cell r="E279" t="str">
            <v xml:space="preserve">CISSS DE CHAUDIÈRE-APPALACHES          </v>
          </cell>
          <cell r="F279" t="str">
            <v>12 - CISSS DE CHAUDIÈRE-APPALACHES</v>
          </cell>
          <cell r="G279" t="str">
            <v>12</v>
          </cell>
          <cell r="H279" t="str">
            <v>Chaudière-Appalaches</v>
          </cell>
          <cell r="J279" t="str">
            <v>11045333</v>
          </cell>
          <cell r="K279" t="str">
            <v>CENTRE INTÉGRÉ DE SANTÉ ET DE SERVICES SOCIAUX DE CHAUDIÈRE-APPALACHES</v>
          </cell>
          <cell r="L279" t="str">
            <v>1202</v>
          </cell>
          <cell r="M279" t="str">
            <v>RLS Alphonse-Desjardins</v>
          </cell>
          <cell r="N279" t="str">
            <v>54873492</v>
          </cell>
          <cell r="O279" t="str">
            <v>DE SAINTE-CROIX</v>
          </cell>
          <cell r="P279" t="str">
            <v>Oui</v>
          </cell>
          <cell r="Q279" t="str">
            <v>2023-01-31</v>
          </cell>
          <cell r="R279" t="str">
            <v>SAPA</v>
          </cell>
          <cell r="S279" t="str">
            <v>Actif</v>
          </cell>
          <cell r="U279">
            <v>41</v>
          </cell>
          <cell r="V279" t="str">
            <v>2023-01-31</v>
          </cell>
          <cell r="W279" t="str">
            <v>Non</v>
          </cell>
          <cell r="Y279" t="str">
            <v>41</v>
          </cell>
          <cell r="AA279" t="str">
            <v>2</v>
          </cell>
          <cell r="AB279" t="str">
            <v>41</v>
          </cell>
          <cell r="AC279">
            <v>46</v>
          </cell>
          <cell r="AD279">
            <v>1</v>
          </cell>
          <cell r="AE279">
            <v>0</v>
          </cell>
          <cell r="AF279">
            <v>0</v>
          </cell>
          <cell r="AH279" t="str">
            <v>330</v>
          </cell>
          <cell r="AI279" t="str">
            <v>Lotbinière</v>
          </cell>
          <cell r="AJ279" t="str">
            <v>12024</v>
          </cell>
          <cell r="AK279" t="str">
            <v>Lotbinière</v>
          </cell>
          <cell r="AL279" t="str">
            <v>33102</v>
          </cell>
          <cell r="AM279" t="str">
            <v>Sainte-Croix</v>
          </cell>
          <cell r="AN279" t="str">
            <v>6245, RUE PRINCIPALE</v>
          </cell>
          <cell r="AP279" t="str">
            <v>G0S2H0</v>
          </cell>
          <cell r="AQ279" t="str">
            <v>http://www.csssalphonsedesjardins.ca/</v>
          </cell>
          <cell r="AR279" t="str">
            <v>1990-12-18</v>
          </cell>
          <cell r="AT279" t="str">
            <v>(418) 926-3247</v>
          </cell>
          <cell r="AW279" t="str">
            <v>Cette installation de CHSLD s'appellait Centre d'hébergement SAINTE-CROIX jusqu'en septembre 2016. En effet, à la suite du processus de modification des noms des différentes installations dont les CHSLD qui  a été entrepris par la DEGERI, Ce CHSLD a également changé de nom.</v>
          </cell>
          <cell r="AY279" t="str">
            <v>11045333</v>
          </cell>
          <cell r="AZ279" t="str">
            <v>54873492</v>
          </cell>
          <cell r="BA279" t="str">
            <v>Monsieur Patrick Simard</v>
          </cell>
          <cell r="BB279" t="str">
            <v>Monsieur Patrick Simard</v>
          </cell>
          <cell r="BC279" t="str">
            <v>CENTRE INTÉGRÉ DE SANTÉ ET DE SERVICES SOCIAUX DE CHAUDIÈRE-APPALACHES</v>
          </cell>
          <cell r="BD279">
            <v>2962</v>
          </cell>
          <cell r="BE279" t="str">
            <v>Chaudière-Appalaches</v>
          </cell>
          <cell r="BI279" t="str">
            <v>0</v>
          </cell>
          <cell r="BJ279" t="str">
            <v>CPM</v>
          </cell>
          <cell r="BK279" t="str">
            <v>Public</v>
          </cell>
          <cell r="BP279" t="str">
            <v>CPM</v>
          </cell>
        </row>
        <row r="280">
          <cell r="B280" t="str">
            <v>CHSLD DE SAINTE-HENEDINE</v>
          </cell>
          <cell r="C280" t="str">
            <v>Public</v>
          </cell>
          <cell r="D280" t="str">
            <v>CISSS DE CHAUDIÈRE-APPALACHES</v>
          </cell>
          <cell r="E280" t="str">
            <v xml:space="preserve">CISSS DE CHAUDIÈRE-APPALACHES          </v>
          </cell>
          <cell r="F280" t="str">
            <v>12 - CISSS DE CHAUDIÈRE-APPALACHES</v>
          </cell>
          <cell r="G280" t="str">
            <v>12</v>
          </cell>
          <cell r="H280" t="str">
            <v>Chaudière-Appalaches</v>
          </cell>
          <cell r="J280" t="str">
            <v>11045333</v>
          </cell>
          <cell r="K280" t="str">
            <v>CENTRE INTÉGRÉ DE SANTÉ ET DE SERVICES SOCIAUX DE CHAUDIÈRE-APPALACHES</v>
          </cell>
          <cell r="L280" t="str">
            <v>1202</v>
          </cell>
          <cell r="M280" t="str">
            <v>RLS Alphonse-Desjardins</v>
          </cell>
          <cell r="N280" t="str">
            <v>55617443</v>
          </cell>
          <cell r="O280" t="str">
            <v>DE SAINTE-HENEDINE</v>
          </cell>
          <cell r="P280" t="str">
            <v>Oui</v>
          </cell>
          <cell r="Q280" t="str">
            <v>2023-01-31</v>
          </cell>
          <cell r="R280" t="str">
            <v>SAPA</v>
          </cell>
          <cell r="S280" t="str">
            <v>Actif</v>
          </cell>
          <cell r="U280">
            <v>34</v>
          </cell>
          <cell r="V280" t="str">
            <v>2023-01-31</v>
          </cell>
          <cell r="W280" t="str">
            <v>Non</v>
          </cell>
          <cell r="Y280" t="str">
            <v>38</v>
          </cell>
          <cell r="AA280" t="str">
            <v>2</v>
          </cell>
          <cell r="AB280" t="str">
            <v>38</v>
          </cell>
          <cell r="AC280">
            <v>33</v>
          </cell>
          <cell r="AD280">
            <v>1</v>
          </cell>
          <cell r="AE280">
            <v>0</v>
          </cell>
          <cell r="AF280">
            <v>0</v>
          </cell>
          <cell r="AH280" t="str">
            <v>260</v>
          </cell>
          <cell r="AI280" t="str">
            <v>La Nouvelle-Beauce</v>
          </cell>
          <cell r="AJ280" t="str">
            <v>12025</v>
          </cell>
          <cell r="AK280" t="str">
            <v>La Nouvelle-Beauce</v>
          </cell>
          <cell r="AL280" t="str">
            <v>26040</v>
          </cell>
          <cell r="AM280" t="str">
            <v>Sainte-Hénédine</v>
          </cell>
          <cell r="AN280" t="str">
            <v>104, ROUTE LANGEVIN</v>
          </cell>
          <cell r="AP280" t="str">
            <v>G0S2R0</v>
          </cell>
          <cell r="AQ280" t="str">
            <v>http://www.csssalphonsedesjardins.ca/</v>
          </cell>
          <cell r="AR280" t="str">
            <v>1994-06-13</v>
          </cell>
          <cell r="AT280" t="str">
            <v>(418) 935-3658</v>
          </cell>
          <cell r="AW280" t="str">
            <v>Cette installation de CHSLD s'appellait Centre d'hébergement DE SAINTE-HÉNÉDINE jusqu'en septembre 2016. En effet, à la suite du processus de modification des noms des différentes installations dont les CHSLD qui  a été entrepris par la DEGERI, Ce CHSLD a également changé de nom.</v>
          </cell>
          <cell r="AX280" t="str">
            <v>Novembre 2014 : 4 Recommandations
Novembre 2016 : 5 Recommandations</v>
          </cell>
          <cell r="AY280" t="str">
            <v>11045333</v>
          </cell>
          <cell r="AZ280" t="str">
            <v>55617443</v>
          </cell>
          <cell r="BA280" t="str">
            <v>Monsieur Patrick Simard</v>
          </cell>
          <cell r="BB280" t="str">
            <v>Monsieur Patrick Simard</v>
          </cell>
          <cell r="BC280" t="str">
            <v>CENTRE INTÉGRÉ DE SANTÉ ET DE SERVICES SOCIAUX DE CHAUDIÈRE-APPALACHES</v>
          </cell>
          <cell r="BD280">
            <v>2964</v>
          </cell>
          <cell r="BE280" t="str">
            <v>Chaudière-Appalaches</v>
          </cell>
          <cell r="BI280" t="str">
            <v>0</v>
          </cell>
          <cell r="BJ280" t="str">
            <v>CPM</v>
          </cell>
          <cell r="BK280" t="str">
            <v>Public</v>
          </cell>
          <cell r="BP280" t="str">
            <v>CPM</v>
          </cell>
        </row>
        <row r="281">
          <cell r="B281" t="str">
            <v>CHSLD DE SAINTE-PERPETUE</v>
          </cell>
          <cell r="C281" t="str">
            <v>Public</v>
          </cell>
          <cell r="D281" t="str">
            <v>CISSS DE CHAUDIÈRE-APPALACHES</v>
          </cell>
          <cell r="E281" t="str">
            <v xml:space="preserve">CISSS DE CHAUDIÈRE-APPALACHES          </v>
          </cell>
          <cell r="F281" t="str">
            <v>12 - CISSS DE CHAUDIÈRE-APPALACHES</v>
          </cell>
          <cell r="G281" t="str">
            <v>12</v>
          </cell>
          <cell r="H281" t="str">
            <v>Chaudière-Appalaches</v>
          </cell>
          <cell r="J281" t="str">
            <v>11045333</v>
          </cell>
          <cell r="K281" t="str">
            <v>CENTRE INTÉGRÉ DE SANTÉ ET DE SERVICES SOCIAUX DE CHAUDIÈRE-APPALACHES</v>
          </cell>
          <cell r="L281" t="str">
            <v>1205</v>
          </cell>
          <cell r="M281" t="str">
            <v>RLS de Montmagny-L'Islet</v>
          </cell>
          <cell r="N281" t="str">
            <v>51232601</v>
          </cell>
          <cell r="O281" t="str">
            <v>DE SAINTE-PERPETUE</v>
          </cell>
          <cell r="P281" t="str">
            <v>Oui</v>
          </cell>
          <cell r="Q281" t="str">
            <v>2023-01-31</v>
          </cell>
          <cell r="R281" t="str">
            <v>SAPA</v>
          </cell>
          <cell r="S281" t="str">
            <v>Actif</v>
          </cell>
          <cell r="U281">
            <v>32</v>
          </cell>
          <cell r="V281" t="str">
            <v>2023-01-31</v>
          </cell>
          <cell r="Y281" t="str">
            <v>32</v>
          </cell>
          <cell r="AA281" t="str">
            <v>1</v>
          </cell>
          <cell r="AB281" t="str">
            <v>32</v>
          </cell>
          <cell r="AC281">
            <v>32</v>
          </cell>
          <cell r="AD281">
            <v>0</v>
          </cell>
          <cell r="AE281">
            <v>0</v>
          </cell>
          <cell r="AF281">
            <v>0</v>
          </cell>
          <cell r="AH281" t="str">
            <v>170</v>
          </cell>
          <cell r="AI281" t="str">
            <v>L'Islet</v>
          </cell>
          <cell r="AJ281" t="str">
            <v>12051</v>
          </cell>
          <cell r="AK281" t="str">
            <v>L'Islet</v>
          </cell>
          <cell r="AL281" t="str">
            <v>17030</v>
          </cell>
          <cell r="AM281" t="str">
            <v>Sainte-Perpétue</v>
          </cell>
          <cell r="AN281" t="str">
            <v>22, RUE DES LOISIRS</v>
          </cell>
          <cell r="AP281" t="str">
            <v>G0R3Z0</v>
          </cell>
          <cell r="AQ281" t="str">
            <v>http://www.csssml.qc.ca/</v>
          </cell>
          <cell r="AR281" t="str">
            <v>2009-03-20</v>
          </cell>
          <cell r="AT281" t="str">
            <v>(418) 359-2247</v>
          </cell>
          <cell r="AW281" t="str">
            <v>Cette installation de CHSLD s'appellait Centre d'hébergement DE SAINTE-PERPETUE jusqu'en septembre 2016. En effet, à la suite du processus de modification des noms des différentes installations dont les CHSLD qui  a été entrepris par la DEGERI, Ce CHSLD a également changé de nom.</v>
          </cell>
          <cell r="AX281" t="str">
            <v>Recommandations mars 2014 : 5
Recommandations mars 2016 : 7</v>
          </cell>
          <cell r="AY281" t="str">
            <v>11045333</v>
          </cell>
          <cell r="AZ281" t="str">
            <v>51232601</v>
          </cell>
          <cell r="BA281" t="str">
            <v>Monsieur Patrick Simard</v>
          </cell>
          <cell r="BB281" t="str">
            <v>Monsieur Patrick Simard</v>
          </cell>
          <cell r="BC281" t="str">
            <v>CENTRE INTÉGRÉ DE SANTÉ ET DE SERVICES SOCIAUX DE CHAUDIÈRE-APPALACHES</v>
          </cell>
          <cell r="BD281">
            <v>2923</v>
          </cell>
          <cell r="BE281" t="str">
            <v>Chaudière-Appalaches</v>
          </cell>
          <cell r="BI281" t="str">
            <v>0</v>
          </cell>
          <cell r="BJ281" t="str">
            <v>CTRCAQ</v>
          </cell>
          <cell r="BK281" t="str">
            <v>Public</v>
          </cell>
          <cell r="BL281" t="str">
            <v>2021-11-04</v>
          </cell>
          <cell r="BM281" t="str">
            <v>Sophie Audet</v>
          </cell>
          <cell r="BN281" t="str">
            <v>Adéquat</v>
          </cell>
          <cell r="BP281" t="str">
            <v>CPM</v>
          </cell>
        </row>
        <row r="282">
          <cell r="B282" t="str">
            <v>CHSLD DE SAINT-EUGENE</v>
          </cell>
          <cell r="C282" t="str">
            <v>Public</v>
          </cell>
          <cell r="D282" t="str">
            <v>CISSS DE CHAUDIÈRE-APPALACHES</v>
          </cell>
          <cell r="E282" t="str">
            <v xml:space="preserve">CISSS DE CHAUDIÈRE-APPALACHES          </v>
          </cell>
          <cell r="F282" t="str">
            <v>12 - CISSS DE CHAUDIÈRE-APPALACHES</v>
          </cell>
          <cell r="G282" t="str">
            <v>12</v>
          </cell>
          <cell r="H282" t="str">
            <v>Chaudière-Appalaches</v>
          </cell>
          <cell r="J282" t="str">
            <v>11045333</v>
          </cell>
          <cell r="K282" t="str">
            <v>CENTRE INTÉGRÉ DE SANTÉ ET DE SERVICES SOCIAUX DE CHAUDIÈRE-APPALACHES</v>
          </cell>
          <cell r="L282" t="str">
            <v>1205</v>
          </cell>
          <cell r="M282" t="str">
            <v>RLS de Montmagny-L'Islet</v>
          </cell>
          <cell r="N282" t="str">
            <v>51232585</v>
          </cell>
          <cell r="O282" t="str">
            <v>DE SAINT-EUGENE</v>
          </cell>
          <cell r="P282" t="str">
            <v>Oui</v>
          </cell>
          <cell r="Q282" t="str">
            <v>2023-01-31</v>
          </cell>
          <cell r="R282" t="str">
            <v>SAPA</v>
          </cell>
          <cell r="S282" t="str">
            <v>Actif</v>
          </cell>
          <cell r="U282">
            <v>34</v>
          </cell>
          <cell r="V282" t="str">
            <v>2023-01-31</v>
          </cell>
          <cell r="W282" t="str">
            <v>Non</v>
          </cell>
          <cell r="Y282" t="str">
            <v>32</v>
          </cell>
          <cell r="AA282" t="str">
            <v>1</v>
          </cell>
          <cell r="AB282" t="str">
            <v>31</v>
          </cell>
          <cell r="AC282">
            <v>32</v>
          </cell>
          <cell r="AD282">
            <v>0</v>
          </cell>
          <cell r="AE282">
            <v>0</v>
          </cell>
          <cell r="AF282">
            <v>0</v>
          </cell>
          <cell r="AH282" t="str">
            <v>170</v>
          </cell>
          <cell r="AI282" t="str">
            <v>L'Islet</v>
          </cell>
          <cell r="AJ282" t="str">
            <v>12051</v>
          </cell>
          <cell r="AK282" t="str">
            <v>L'Islet</v>
          </cell>
          <cell r="AL282" t="str">
            <v>17078</v>
          </cell>
          <cell r="AM282" t="str">
            <v>L'Islet</v>
          </cell>
          <cell r="AN282" t="str">
            <v>2, RUE DE LA MADONE</v>
          </cell>
          <cell r="AP282" t="str">
            <v>G0R1X0</v>
          </cell>
          <cell r="AQ282" t="str">
            <v>http://www.csssml.qc.ca/</v>
          </cell>
          <cell r="AR282" t="str">
            <v>2009-03-20</v>
          </cell>
          <cell r="AT282" t="str">
            <v>(418) 247-3927</v>
          </cell>
          <cell r="AW282" t="str">
            <v>Cette installation de CHSLD s'appellait Centre d'hébergement SAINT-EUGENE jusqu'en septembre 2016. En effet, à la suite du processus de modification des noms des différentes installations dont les CHSLD qui  a été entrepris par la DEGERI, Ce CHSLD a également changé de nom.</v>
          </cell>
          <cell r="AX282" t="str">
            <v>Visite ministérielle juin 2014 : 3 recommandations
Visite ministérielle juin 2016 : 5 recommandations</v>
          </cell>
          <cell r="AY282" t="str">
            <v>11045333</v>
          </cell>
          <cell r="AZ282" t="str">
            <v>51232585</v>
          </cell>
          <cell r="BA282" t="str">
            <v>Monsieur Patrick Simard</v>
          </cell>
          <cell r="BB282" t="str">
            <v>Monsieur Patrick Simard</v>
          </cell>
          <cell r="BC282" t="str">
            <v>CENTRE INTÉGRÉ DE SANTÉ ET DE SERVICES SOCIAUX DE CHAUDIÈRE-APPALACHES</v>
          </cell>
          <cell r="BD282">
            <v>2922</v>
          </cell>
          <cell r="BE282" t="str">
            <v>Chaudière-Appalaches</v>
          </cell>
          <cell r="BI282" t="str">
            <v>0</v>
          </cell>
          <cell r="BJ282" t="str">
            <v>CTRCAQ</v>
          </cell>
          <cell r="BK282" t="str">
            <v>Public</v>
          </cell>
          <cell r="BL282" t="str">
            <v>2021-12-15</v>
          </cell>
          <cell r="BM282" t="str">
            <v>Sophie Audet</v>
          </cell>
          <cell r="BN282" t="str">
            <v>Adéquat</v>
          </cell>
          <cell r="BP282" t="str">
            <v>CPM</v>
          </cell>
        </row>
        <row r="283">
          <cell r="B283" t="str">
            <v>CHSLD DE SAINT-FABIEN-DE-PANET</v>
          </cell>
          <cell r="C283" t="str">
            <v>Public</v>
          </cell>
          <cell r="D283" t="str">
            <v>CISSS DE CHAUDIÈRE-APPALACHES</v>
          </cell>
          <cell r="E283" t="str">
            <v xml:space="preserve">CISSS DE CHAUDIÈRE-APPALACHES          </v>
          </cell>
          <cell r="F283" t="str">
            <v>12 - CISSS DE CHAUDIÈRE-APPALACHES</v>
          </cell>
          <cell r="G283" t="str">
            <v>12</v>
          </cell>
          <cell r="H283" t="str">
            <v>Chaudière-Appalaches</v>
          </cell>
          <cell r="J283" t="str">
            <v>11045333</v>
          </cell>
          <cell r="K283" t="str">
            <v>CENTRE INTÉGRÉ DE SANTÉ ET DE SERVICES SOCIAUX DE CHAUDIÈRE-APPALACHES</v>
          </cell>
          <cell r="L283" t="str">
            <v>1205</v>
          </cell>
          <cell r="M283" t="str">
            <v>RLS de Montmagny-L'Islet</v>
          </cell>
          <cell r="N283" t="str">
            <v>51220036</v>
          </cell>
          <cell r="O283" t="str">
            <v>DE SAINT-FABIEN-DE-PANET</v>
          </cell>
          <cell r="P283" t="str">
            <v>Oui</v>
          </cell>
          <cell r="Q283" t="str">
            <v>2023-01-31</v>
          </cell>
          <cell r="R283" t="str">
            <v>SAPA</v>
          </cell>
          <cell r="S283" t="str">
            <v>Actif</v>
          </cell>
          <cell r="U283">
            <v>36</v>
          </cell>
          <cell r="V283" t="str">
            <v>2023-01-31</v>
          </cell>
          <cell r="W283" t="str">
            <v>Non</v>
          </cell>
          <cell r="Y283" t="str">
            <v>36</v>
          </cell>
          <cell r="AA283" t="str">
            <v>2</v>
          </cell>
          <cell r="AB283" t="str">
            <v>35</v>
          </cell>
          <cell r="AC283">
            <v>34</v>
          </cell>
          <cell r="AD283">
            <v>2</v>
          </cell>
          <cell r="AE283">
            <v>2</v>
          </cell>
          <cell r="AF283">
            <v>0</v>
          </cell>
          <cell r="AH283" t="str">
            <v>180</v>
          </cell>
          <cell r="AI283" t="str">
            <v>Montmagny</v>
          </cell>
          <cell r="AJ283" t="str">
            <v>12052</v>
          </cell>
          <cell r="AK283" t="str">
            <v>Montmagny</v>
          </cell>
          <cell r="AL283" t="str">
            <v>18015</v>
          </cell>
          <cell r="AM283" t="str">
            <v>Saint-Fabien-de-Panet</v>
          </cell>
          <cell r="AN283" t="str">
            <v>19, RUE PRINCIPALE EST</v>
          </cell>
          <cell r="AP283" t="str">
            <v>G0R2J0</v>
          </cell>
          <cell r="AQ283" t="str">
            <v>http://www.csssml.qc.ca/</v>
          </cell>
          <cell r="AR283" t="str">
            <v>1997-02-11</v>
          </cell>
          <cell r="AT283" t="str">
            <v>(418) 249-2572</v>
          </cell>
          <cell r="AW283" t="str">
            <v>Cette installation de CHSLD s'appellait Centre d'hébergement DE SAINT-FABIEN-DE-PANETjusqu'en septembre 2016. En effet, à la suite du processus de modification des noms des différentes installations dont les CHSLD qui  a été entrepris par la DEGERI, Ce CHSLD a également changé de nom.</v>
          </cell>
          <cell r="AX283" t="str">
            <v>Visite ministérielle juin 2014 : 9 recommandations
Visite ministérielle juin 2016 : 10 recommandations</v>
          </cell>
          <cell r="AY283" t="str">
            <v>11045333</v>
          </cell>
          <cell r="AZ283" t="str">
            <v>51220036</v>
          </cell>
          <cell r="BA283" t="str">
            <v>Monsieur Patrick Simard</v>
          </cell>
          <cell r="BB283" t="str">
            <v>Monsieur Patrick Simard</v>
          </cell>
          <cell r="BC283" t="str">
            <v>CENTRE INTÉGRÉ DE SANTÉ ET DE SERVICES SOCIAUX DE CHAUDIÈRE-APPALACHES</v>
          </cell>
          <cell r="BD283">
            <v>2919</v>
          </cell>
          <cell r="BE283" t="str">
            <v>Chaudière-Appalaches</v>
          </cell>
          <cell r="BI283" t="str">
            <v>0</v>
          </cell>
          <cell r="BJ283" t="str">
            <v>CTRCAQ</v>
          </cell>
          <cell r="BK283" t="str">
            <v>Public</v>
          </cell>
          <cell r="BL283" t="str">
            <v>2021-11-03</v>
          </cell>
          <cell r="BM283" t="str">
            <v>Sophie Audet</v>
          </cell>
          <cell r="BN283" t="str">
            <v>Acceptable</v>
          </cell>
          <cell r="BP283" t="str">
            <v>RPCU</v>
          </cell>
        </row>
        <row r="284">
          <cell r="B284" t="str">
            <v>CHSLD DE SAINT-FLAVIEN</v>
          </cell>
          <cell r="C284" t="str">
            <v>Public</v>
          </cell>
          <cell r="D284" t="str">
            <v>CISSS DE CHAUDIÈRE-APPALACHES</v>
          </cell>
          <cell r="E284" t="str">
            <v xml:space="preserve">CISSS DE CHAUDIÈRE-APPALACHES          </v>
          </cell>
          <cell r="F284" t="str">
            <v>12 - CISSS DE CHAUDIÈRE-APPALACHES</v>
          </cell>
          <cell r="G284" t="str">
            <v>12</v>
          </cell>
          <cell r="H284" t="str">
            <v>Chaudière-Appalaches</v>
          </cell>
          <cell r="J284" t="str">
            <v>11045333</v>
          </cell>
          <cell r="K284" t="str">
            <v>CENTRE INTÉGRÉ DE SANTÉ ET DE SERVICES SOCIAUX DE CHAUDIÈRE-APPALACHES</v>
          </cell>
          <cell r="L284" t="str">
            <v>1202</v>
          </cell>
          <cell r="M284" t="str">
            <v>RLS Alphonse-Desjardins</v>
          </cell>
          <cell r="N284" t="str">
            <v>54873476</v>
          </cell>
          <cell r="O284" t="str">
            <v>DE SAINT-FLAVIEN</v>
          </cell>
          <cell r="P284" t="str">
            <v>Oui</v>
          </cell>
          <cell r="Q284" t="str">
            <v>2023-01-31</v>
          </cell>
          <cell r="R284" t="str">
            <v>SAPA</v>
          </cell>
          <cell r="S284" t="str">
            <v>Actif</v>
          </cell>
          <cell r="U284">
            <v>42</v>
          </cell>
          <cell r="V284" t="str">
            <v>2023-01-31</v>
          </cell>
          <cell r="W284" t="str">
            <v>Non</v>
          </cell>
          <cell r="X284" t="str">
            <v>1</v>
          </cell>
          <cell r="Y284" t="str">
            <v>39</v>
          </cell>
          <cell r="AA284" t="str">
            <v>1</v>
          </cell>
          <cell r="AB284" t="str">
            <v>41</v>
          </cell>
          <cell r="AC284">
            <v>41</v>
          </cell>
          <cell r="AD284">
            <v>1</v>
          </cell>
          <cell r="AE284">
            <v>0</v>
          </cell>
          <cell r="AF284">
            <v>0</v>
          </cell>
          <cell r="AH284" t="str">
            <v>330</v>
          </cell>
          <cell r="AI284" t="str">
            <v>Lotbinière</v>
          </cell>
          <cell r="AJ284" t="str">
            <v>12024</v>
          </cell>
          <cell r="AK284" t="str">
            <v>Lotbinière</v>
          </cell>
          <cell r="AL284" t="str">
            <v>33052</v>
          </cell>
          <cell r="AM284" t="str">
            <v>Saint-Flavien</v>
          </cell>
          <cell r="AN284" t="str">
            <v>82, RUE PRINCIPALE</v>
          </cell>
          <cell r="AP284" t="str">
            <v>G0S2M0</v>
          </cell>
          <cell r="AQ284" t="str">
            <v>http://www.csssalphonsedesjardins.ca/</v>
          </cell>
          <cell r="AR284" t="str">
            <v>1990-12-18</v>
          </cell>
          <cell r="AT284" t="str">
            <v>(418) 728-2727</v>
          </cell>
          <cell r="AW284" t="str">
            <v>Cette installation de CHSLD s'appellait Centre d'hébergement DE SAINT-FLAVIEN jusqu'en septembre 2016. En effet, à la suite du processus de modification des noms des différentes installations dont les CHSLD qui  a été entrepris par la DEGERI, Ce CHSLD a également changé de nom.</v>
          </cell>
          <cell r="AY284" t="str">
            <v>11045333</v>
          </cell>
          <cell r="AZ284" t="str">
            <v>54873476</v>
          </cell>
          <cell r="BA284" t="str">
            <v>Monsieur Patrick Simard</v>
          </cell>
          <cell r="BB284" t="str">
            <v>Monsieur Patrick Simard</v>
          </cell>
          <cell r="BC284" t="str">
            <v>CENTRE INTÉGRÉ DE SANTÉ ET DE SERVICES SOCIAUX DE CHAUDIÈRE-APPALACHES</v>
          </cell>
          <cell r="BD284">
            <v>2936</v>
          </cell>
          <cell r="BE284" t="str">
            <v>Chaudière-Appalaches</v>
          </cell>
          <cell r="BI284" t="str">
            <v>0</v>
          </cell>
          <cell r="BJ284" t="str">
            <v>CPM</v>
          </cell>
          <cell r="BK284" t="str">
            <v>Public</v>
          </cell>
          <cell r="BP284" t="str">
            <v>RPCU</v>
          </cell>
        </row>
        <row r="285">
          <cell r="B285" t="str">
            <v>CHSLD DE SAINT-ISIDORE</v>
          </cell>
          <cell r="C285" t="str">
            <v>Public</v>
          </cell>
          <cell r="D285" t="str">
            <v>CISSS DE CHAUDIÈRE-APPALACHES</v>
          </cell>
          <cell r="E285" t="str">
            <v xml:space="preserve">CISSS DE CHAUDIÈRE-APPALACHES          </v>
          </cell>
          <cell r="F285" t="str">
            <v>12 - CISSS DE CHAUDIÈRE-APPALACHES</v>
          </cell>
          <cell r="G285" t="str">
            <v>12</v>
          </cell>
          <cell r="H285" t="str">
            <v>Chaudière-Appalaches</v>
          </cell>
          <cell r="J285" t="str">
            <v>11045333</v>
          </cell>
          <cell r="K285" t="str">
            <v>CENTRE INTÉGRÉ DE SANTÉ ET DE SERVICES SOCIAUX DE CHAUDIÈRE-APPALACHES</v>
          </cell>
          <cell r="L285" t="str">
            <v>1202</v>
          </cell>
          <cell r="M285" t="str">
            <v>RLS Alphonse-Desjardins</v>
          </cell>
          <cell r="N285" t="str">
            <v>55617419</v>
          </cell>
          <cell r="O285" t="str">
            <v>DE SAINT-ISIDORE</v>
          </cell>
          <cell r="P285" t="str">
            <v>Oui</v>
          </cell>
          <cell r="Q285" t="str">
            <v>2023-01-31</v>
          </cell>
          <cell r="R285" t="str">
            <v>SAPA</v>
          </cell>
          <cell r="S285" t="str">
            <v>Actif</v>
          </cell>
          <cell r="U285">
            <v>33</v>
          </cell>
          <cell r="V285" t="str">
            <v>2023-01-31</v>
          </cell>
          <cell r="W285" t="str">
            <v>Non</v>
          </cell>
          <cell r="Y285" t="str">
            <v>33</v>
          </cell>
          <cell r="AA285" t="str">
            <v>2</v>
          </cell>
          <cell r="AB285" t="str">
            <v>32</v>
          </cell>
          <cell r="AC285">
            <v>33</v>
          </cell>
          <cell r="AD285">
            <v>0</v>
          </cell>
          <cell r="AE285">
            <v>0</v>
          </cell>
          <cell r="AF285">
            <v>0</v>
          </cell>
          <cell r="AH285" t="str">
            <v>260</v>
          </cell>
          <cell r="AI285" t="str">
            <v>La Nouvelle-Beauce</v>
          </cell>
          <cell r="AJ285" t="str">
            <v>12025</v>
          </cell>
          <cell r="AK285" t="str">
            <v>La Nouvelle-Beauce</v>
          </cell>
          <cell r="AL285" t="str">
            <v>26063</v>
          </cell>
          <cell r="AM285" t="str">
            <v>Saint-Isidore</v>
          </cell>
          <cell r="AN285" t="str">
            <v>102, RUE SAINT-ALBERT</v>
          </cell>
          <cell r="AP285" t="str">
            <v>G0S2S0</v>
          </cell>
          <cell r="AQ285" t="str">
            <v>http://www.csssalphonsedesjardins.ca/</v>
          </cell>
          <cell r="AR285" t="str">
            <v>1994-06-13</v>
          </cell>
          <cell r="AT285" t="str">
            <v>(418) 882-5601</v>
          </cell>
          <cell r="AW285" t="str">
            <v>Cette installation s'appellait Centre d'hébergement Saint ISIDORE jusqu'en septembre 2016.</v>
          </cell>
          <cell r="AX285" t="str">
            <v>Août 2014 : 5 Recommandations
Septembre 2016 : 5 Recommandations</v>
          </cell>
          <cell r="AY285" t="str">
            <v>11045333</v>
          </cell>
          <cell r="AZ285" t="str">
            <v>55617419</v>
          </cell>
          <cell r="BA285" t="str">
            <v>Monsieur Patrick Simard</v>
          </cell>
          <cell r="BB285" t="str">
            <v>Monsieur Patrick Simard</v>
          </cell>
          <cell r="BC285" t="str">
            <v>CENTRE INTÉGRÉ DE SANTÉ ET DE SERVICES SOCIAUX DE CHAUDIÈRE-APPALACHES</v>
          </cell>
          <cell r="BD285">
            <v>2963</v>
          </cell>
          <cell r="BE285" t="str">
            <v>Chaudière-Appalaches</v>
          </cell>
          <cell r="BI285" t="str">
            <v>0</v>
          </cell>
          <cell r="BJ285" t="str">
            <v>CPM</v>
          </cell>
          <cell r="BK285" t="str">
            <v>Public</v>
          </cell>
          <cell r="BL285" t="str">
            <v>2020-03-12</v>
          </cell>
          <cell r="BM285" t="str">
            <v>Sophie Audet</v>
          </cell>
          <cell r="BN285" t="str">
            <v>Très adéquat</v>
          </cell>
          <cell r="BP285" t="str">
            <v>RPCU</v>
          </cell>
        </row>
        <row r="286">
          <cell r="B286" t="str">
            <v>CHSLD DE SAINT-RAPHAEL</v>
          </cell>
          <cell r="C286" t="str">
            <v>Public</v>
          </cell>
          <cell r="D286" t="str">
            <v>CISSS DE CHAUDIÈRE-APPALACHES</v>
          </cell>
          <cell r="E286" t="str">
            <v xml:space="preserve">CISSS DE CHAUDIÈRE-APPALACHES          </v>
          </cell>
          <cell r="F286" t="str">
            <v>12 - CISSS DE CHAUDIÈRE-APPALACHES</v>
          </cell>
          <cell r="G286" t="str">
            <v>12</v>
          </cell>
          <cell r="H286" t="str">
            <v>Chaudière-Appalaches</v>
          </cell>
          <cell r="J286" t="str">
            <v>11045333</v>
          </cell>
          <cell r="K286" t="str">
            <v>CENTRE INTÉGRÉ DE SANTÉ ET DE SERVICES SOCIAUX DE CHAUDIÈRE-APPALACHES</v>
          </cell>
          <cell r="L286" t="str">
            <v>1202</v>
          </cell>
          <cell r="M286" t="str">
            <v>RLS Alphonse-Desjardins</v>
          </cell>
          <cell r="N286" t="str">
            <v>51218881</v>
          </cell>
          <cell r="O286" t="str">
            <v>DE SAINT-RAPHAEL</v>
          </cell>
          <cell r="P286" t="str">
            <v>Oui</v>
          </cell>
          <cell r="Q286" t="str">
            <v>2023-01-31</v>
          </cell>
          <cell r="R286" t="str">
            <v>SAPA</v>
          </cell>
          <cell r="S286" t="str">
            <v>Actif</v>
          </cell>
          <cell r="U286">
            <v>54</v>
          </cell>
          <cell r="V286" t="str">
            <v>2023-01-31</v>
          </cell>
          <cell r="W286" t="str">
            <v>Non</v>
          </cell>
          <cell r="X286" t="str">
            <v>6</v>
          </cell>
          <cell r="Y286" t="str">
            <v>42</v>
          </cell>
          <cell r="AA286" t="str">
            <v>2</v>
          </cell>
          <cell r="AB286" t="str">
            <v>52</v>
          </cell>
          <cell r="AC286">
            <v>54</v>
          </cell>
          <cell r="AE286">
            <v>0</v>
          </cell>
          <cell r="AF286">
            <v>0</v>
          </cell>
          <cell r="AH286" t="str">
            <v>190</v>
          </cell>
          <cell r="AI286" t="str">
            <v>Bellechasse</v>
          </cell>
          <cell r="AJ286" t="str">
            <v>12023</v>
          </cell>
          <cell r="AK286" t="str">
            <v>Bellechasse</v>
          </cell>
          <cell r="AL286" t="str">
            <v>19082</v>
          </cell>
          <cell r="AM286" t="str">
            <v>Saint-Raphaël</v>
          </cell>
          <cell r="AN286" t="str">
            <v>84, RUE DU FOYER</v>
          </cell>
          <cell r="AP286" t="str">
            <v>G0R4C0</v>
          </cell>
          <cell r="AQ286" t="str">
            <v>http://www.csssalphonsedesjardins.ca/</v>
          </cell>
          <cell r="AR286" t="str">
            <v>1996-08-29</v>
          </cell>
          <cell r="AT286" t="str">
            <v>(418) 243-2855</v>
          </cell>
          <cell r="AW286" t="str">
            <v>Cette installation de CHSLD s'appellait Centre d'hébergement DE SAINT RAPHAËL jusqu'en septembre 2016. En effet, à la suite du processus de modification des noms des différentes installations dont les CHSLD qui  a été entrepris par la DEGERI, Ce CHSLD a également changé de nom.</v>
          </cell>
          <cell r="AY286" t="str">
            <v>11045333</v>
          </cell>
          <cell r="AZ286" t="str">
            <v>51218881</v>
          </cell>
          <cell r="BA286" t="str">
            <v>Monsieur Patrick Simard</v>
          </cell>
          <cell r="BB286" t="str">
            <v>Monsieur Patrick Simard</v>
          </cell>
          <cell r="BC286" t="str">
            <v>CENTRE INTÉGRÉ DE SANTÉ ET DE SERVICES SOCIAUX DE CHAUDIÈRE-APPALACHES</v>
          </cell>
          <cell r="BD286">
            <v>2934</v>
          </cell>
          <cell r="BE286" t="str">
            <v>Chaudière-Appalaches</v>
          </cell>
          <cell r="BI286" t="str">
            <v>0</v>
          </cell>
          <cell r="BJ286" t="str">
            <v>CPM</v>
          </cell>
          <cell r="BK286" t="str">
            <v>Public</v>
          </cell>
          <cell r="BL286" t="str">
            <v>2019-06-18</v>
          </cell>
          <cell r="BM286" t="str">
            <v>Sophie Audet</v>
          </cell>
          <cell r="BN286" t="str">
            <v>Très adéquat</v>
          </cell>
          <cell r="BP286" t="str">
            <v>CPM</v>
          </cell>
        </row>
        <row r="287">
          <cell r="B287" t="str">
            <v>CHSLD DE SAINT-SYLVESTRE</v>
          </cell>
          <cell r="C287" t="str">
            <v>Public</v>
          </cell>
          <cell r="D287" t="str">
            <v>CISSS DE CHAUDIÈRE-APPALACHES</v>
          </cell>
          <cell r="E287" t="str">
            <v xml:space="preserve">CISSS DE CHAUDIÈRE-APPALACHES          </v>
          </cell>
          <cell r="F287" t="str">
            <v>12 - CISSS DE CHAUDIÈRE-APPALACHES</v>
          </cell>
          <cell r="G287" t="str">
            <v>12</v>
          </cell>
          <cell r="H287" t="str">
            <v>Chaudière-Appalaches</v>
          </cell>
          <cell r="J287" t="str">
            <v>11045333</v>
          </cell>
          <cell r="K287" t="str">
            <v>CENTRE INTÉGRÉ DE SANTÉ ET DE SERVICES SOCIAUX DE CHAUDIÈRE-APPALACHES</v>
          </cell>
          <cell r="L287" t="str">
            <v>1202</v>
          </cell>
          <cell r="M287" t="str">
            <v>RLS Alphonse-Desjardins</v>
          </cell>
          <cell r="N287" t="str">
            <v>51218816</v>
          </cell>
          <cell r="O287" t="str">
            <v>DE SAINT-SYLVESTRE</v>
          </cell>
          <cell r="P287" t="str">
            <v>Oui</v>
          </cell>
          <cell r="Q287" t="str">
            <v>2023-01-31</v>
          </cell>
          <cell r="R287" t="str">
            <v>SAPA</v>
          </cell>
          <cell r="S287" t="str">
            <v>Actif</v>
          </cell>
          <cell r="U287">
            <v>28</v>
          </cell>
          <cell r="V287" t="str">
            <v>2023-01-31</v>
          </cell>
          <cell r="W287" t="str">
            <v>Non</v>
          </cell>
          <cell r="Y287" t="str">
            <v>28</v>
          </cell>
          <cell r="AA287" t="str">
            <v>2</v>
          </cell>
          <cell r="AB287" t="str">
            <v>28</v>
          </cell>
          <cell r="AC287">
            <v>28</v>
          </cell>
          <cell r="AD287">
            <v>0</v>
          </cell>
          <cell r="AE287">
            <v>0</v>
          </cell>
          <cell r="AF287">
            <v>0</v>
          </cell>
          <cell r="AH287" t="str">
            <v>330</v>
          </cell>
          <cell r="AI287" t="str">
            <v>Lotbinière</v>
          </cell>
          <cell r="AJ287" t="str">
            <v>12024</v>
          </cell>
          <cell r="AK287" t="str">
            <v>Lotbinière</v>
          </cell>
          <cell r="AL287" t="str">
            <v>33007</v>
          </cell>
          <cell r="AM287" t="str">
            <v>Saint-Sylvestre</v>
          </cell>
          <cell r="AN287" t="str">
            <v>828, RUE PRINCIPALE</v>
          </cell>
          <cell r="AP287" t="str">
            <v>G0S3C0</v>
          </cell>
          <cell r="AQ287" t="str">
            <v>http://www.csssalphonsedesjardins.ca/</v>
          </cell>
          <cell r="AR287" t="str">
            <v>1996-08-16</v>
          </cell>
          <cell r="AT287" t="str">
            <v>(418) 596-2217</v>
          </cell>
          <cell r="AW287" t="str">
            <v>Cette installation s'appellait le Centre d'hébergement Saint-Sylvestre jusqu'en septembre 2016</v>
          </cell>
          <cell r="AX287" t="str">
            <v>Août 2014 : 6 Recommandations
Septembre 2016 : Août 2014 : 5 Recommandations</v>
          </cell>
          <cell r="AY287" t="str">
            <v>11045333</v>
          </cell>
          <cell r="AZ287" t="str">
            <v>51218816</v>
          </cell>
          <cell r="BA287" t="str">
            <v>Monsieur Patrick Simard</v>
          </cell>
          <cell r="BB287" t="str">
            <v>Monsieur Patrick Simard</v>
          </cell>
          <cell r="BC287" t="str">
            <v>CENTRE INTÉGRÉ DE SANTÉ ET DE SERVICES SOCIAUX DE CHAUDIÈRE-APPALACHES</v>
          </cell>
          <cell r="BD287">
            <v>2932</v>
          </cell>
          <cell r="BE287" t="str">
            <v>Chaudière-Appalaches</v>
          </cell>
          <cell r="BI287" t="str">
            <v>0</v>
          </cell>
          <cell r="BJ287" t="str">
            <v>CPM</v>
          </cell>
          <cell r="BK287" t="str">
            <v>Public</v>
          </cell>
          <cell r="BL287" t="str">
            <v>2020-03-11</v>
          </cell>
          <cell r="BM287" t="str">
            <v>Sophie Audet</v>
          </cell>
          <cell r="BN287" t="str">
            <v>Adéquat</v>
          </cell>
          <cell r="BP287" t="str">
            <v>CTRCAQ</v>
          </cell>
        </row>
        <row r="288">
          <cell r="B288" t="str">
            <v>CHSLD DENIS-MARCOTTE</v>
          </cell>
          <cell r="C288" t="str">
            <v>Public</v>
          </cell>
          <cell r="D288" t="str">
            <v>CISSS DE CHAUDIÈRE-APPALACHES</v>
          </cell>
          <cell r="E288" t="str">
            <v xml:space="preserve">CISSS DE CHAUDIÈRE-APPALACHES          </v>
          </cell>
          <cell r="F288" t="str">
            <v>12 - CISSS DE CHAUDIÈRE-APPALACHES</v>
          </cell>
          <cell r="G288" t="str">
            <v>12</v>
          </cell>
          <cell r="H288" t="str">
            <v>Chaudière-Appalaches</v>
          </cell>
          <cell r="J288" t="str">
            <v>11045333</v>
          </cell>
          <cell r="K288" t="str">
            <v>CENTRE INTÉGRÉ DE SANTÉ ET DE SERVICES SOCIAUX DE CHAUDIÈRE-APPALACHES</v>
          </cell>
          <cell r="L288" t="str">
            <v>1204</v>
          </cell>
          <cell r="M288" t="str">
            <v>RLS de la région de Thetford</v>
          </cell>
          <cell r="N288" t="str">
            <v>51219889</v>
          </cell>
          <cell r="O288" t="str">
            <v>DENIS-MARCOTTE</v>
          </cell>
          <cell r="P288" t="str">
            <v>Oui</v>
          </cell>
          <cell r="Q288" t="str">
            <v>2023-01-31</v>
          </cell>
          <cell r="R288" t="str">
            <v>SAPA</v>
          </cell>
          <cell r="S288" t="str">
            <v>Actif</v>
          </cell>
          <cell r="U288">
            <v>68</v>
          </cell>
          <cell r="V288" t="str">
            <v>2023-01-31</v>
          </cell>
          <cell r="X288" t="str">
            <v>9</v>
          </cell>
          <cell r="Y288" t="str">
            <v>50</v>
          </cell>
          <cell r="AA288" t="str">
            <v>2</v>
          </cell>
          <cell r="AB288" t="str">
            <v>65</v>
          </cell>
          <cell r="AC288">
            <v>68</v>
          </cell>
          <cell r="AD288">
            <v>0</v>
          </cell>
          <cell r="AE288">
            <v>0</v>
          </cell>
          <cell r="AF288">
            <v>0</v>
          </cell>
          <cell r="AH288" t="str">
            <v>310</v>
          </cell>
          <cell r="AI288" t="str">
            <v>Les Appalaches</v>
          </cell>
          <cell r="AJ288" t="str">
            <v>12041</v>
          </cell>
          <cell r="AK288" t="str">
            <v>Les Appalaches</v>
          </cell>
          <cell r="AL288" t="str">
            <v>31084</v>
          </cell>
          <cell r="AM288" t="str">
            <v>Thetford Mines</v>
          </cell>
          <cell r="AN288" t="str">
            <v>56, 9E RUE SUD</v>
          </cell>
          <cell r="AP288" t="str">
            <v>G6G5H6</v>
          </cell>
          <cell r="AQ288" t="str">
            <v>http://www.centresantethetford.ca/sante-quebec/index.cfm</v>
          </cell>
          <cell r="AR288" t="str">
            <v>1996-12-22</v>
          </cell>
          <cell r="AT288" t="str">
            <v>(418) 338-4556</v>
          </cell>
          <cell r="AW288" t="str">
            <v>Cette installation de CHSLD s'appellait Centre d'hébergement DENIS-MARCOTTE jusqu'en septembre 2016. En effet, à la suite du processus de modification des noms des différentes installations dont les CHSLD qui  a été entrepris par la DEGERI, Ce CHSLD a également changé de nom.</v>
          </cell>
          <cell r="AX288" t="str">
            <v>Visite ministérielle mars 2014 : 10 recommandations
Visite ministérielle février 2016 : 8 recommandations</v>
          </cell>
          <cell r="AY288" t="str">
            <v>11045333</v>
          </cell>
          <cell r="AZ288" t="str">
            <v>51219889</v>
          </cell>
          <cell r="BA288" t="str">
            <v>Monsieur Patrick Simard</v>
          </cell>
          <cell r="BB288" t="str">
            <v>Monsieur Patrick Simard</v>
          </cell>
          <cell r="BC288" t="str">
            <v>CENTRE INTÉGRÉ DE SANTÉ ET DE SERVICES SOCIAUX DE CHAUDIÈRE-APPALACHES</v>
          </cell>
          <cell r="BD288">
            <v>2913</v>
          </cell>
          <cell r="BE288" t="str">
            <v>Chaudière-Appalaches</v>
          </cell>
          <cell r="BI288" t="str">
            <v>0</v>
          </cell>
          <cell r="BJ288" t="str">
            <v>RPCU</v>
          </cell>
          <cell r="BK288" t="str">
            <v>Public</v>
          </cell>
          <cell r="BL288" t="str">
            <v>2019-10-29</v>
          </cell>
          <cell r="BM288" t="str">
            <v>Sophie Audet</v>
          </cell>
          <cell r="BN288" t="str">
            <v>Adéquat</v>
          </cell>
          <cell r="BP288" t="str">
            <v>CTRCAQ</v>
          </cell>
        </row>
        <row r="289">
          <cell r="B289" t="str">
            <v xml:space="preserve">CHSLD DU SÉMINAIRE </v>
          </cell>
          <cell r="C289" t="str">
            <v>Public</v>
          </cell>
          <cell r="D289" t="str">
            <v>CISSS DE CHAUDIÈRE-APPALACHES</v>
          </cell>
          <cell r="E289" t="str">
            <v xml:space="preserve">CISSS DE CHAUDIÈRE-APPALACHES          </v>
          </cell>
          <cell r="F289" t="str">
            <v>12 - CISSS DE CHAUDIÈRE-APPALACHES</v>
          </cell>
          <cell r="G289" t="str">
            <v>12</v>
          </cell>
          <cell r="H289" t="str">
            <v>Chaudière-Appalaches</v>
          </cell>
          <cell r="J289" t="str">
            <v>11045333</v>
          </cell>
          <cell r="K289" t="str">
            <v>CENTRE INTÉGRÉ DE SANTÉ ET DE SERVICES SOCIAUX DE CHAUDIÈRE-APPALACHES</v>
          </cell>
          <cell r="L289" t="str">
            <v>1203</v>
          </cell>
          <cell r="M289" t="str">
            <v>RLS de Beauce</v>
          </cell>
          <cell r="N289" t="str">
            <v>51217099</v>
          </cell>
          <cell r="O289" t="str">
            <v xml:space="preserve">CHSLD du Séminaire </v>
          </cell>
          <cell r="P289" t="str">
            <v>Oui</v>
          </cell>
          <cell r="Q289" t="str">
            <v>2023-01-31</v>
          </cell>
          <cell r="R289" t="str">
            <v>SAPA</v>
          </cell>
          <cell r="S289" t="str">
            <v>Actif</v>
          </cell>
          <cell r="T289" t="str">
            <v>Il s'appellait CH SAINT GEROGES-EST AUPARAVANT</v>
          </cell>
          <cell r="U289">
            <v>41</v>
          </cell>
          <cell r="V289" t="str">
            <v>2023-01-31</v>
          </cell>
          <cell r="W289" t="str">
            <v>Non</v>
          </cell>
          <cell r="X289" t="str">
            <v>12</v>
          </cell>
          <cell r="Y289" t="str">
            <v>18</v>
          </cell>
          <cell r="AA289" t="str">
            <v>2</v>
          </cell>
          <cell r="AB289" t="str">
            <v>41</v>
          </cell>
          <cell r="AC289">
            <v>44</v>
          </cell>
          <cell r="AD289">
            <v>0</v>
          </cell>
          <cell r="AE289">
            <v>0</v>
          </cell>
          <cell r="AF289">
            <v>0</v>
          </cell>
          <cell r="AH289" t="str">
            <v>290</v>
          </cell>
          <cell r="AI289" t="str">
            <v>Beauce-Sartigan</v>
          </cell>
          <cell r="AJ289" t="str">
            <v>12031</v>
          </cell>
          <cell r="AK289" t="str">
            <v>Beauce-Sartigan</v>
          </cell>
          <cell r="AL289" t="str">
            <v>29073</v>
          </cell>
          <cell r="AM289" t="str">
            <v>Saint-Georges</v>
          </cell>
          <cell r="AN289" t="str">
            <v>11515, 8E AVENUE</v>
          </cell>
          <cell r="AP289" t="str">
            <v>G5Y1J5</v>
          </cell>
          <cell r="AQ289" t="str">
            <v>https://http://www.csssbeauce.qc.ca/fra/index.html</v>
          </cell>
          <cell r="AR289" t="str">
            <v>1995-08-29</v>
          </cell>
          <cell r="AT289" t="str">
            <v>(418) 228-2021</v>
          </cell>
          <cell r="AW289" t="str">
            <v>cette installation s’appelait CENTRE D'HÉBERGEMENT DE SAINT-GEORGES EST. Changement de nom consigné le 28 juin 2017</v>
          </cell>
          <cell r="AY289" t="str">
            <v>11045333</v>
          </cell>
          <cell r="AZ289" t="str">
            <v>51217099</v>
          </cell>
          <cell r="BA289" t="str">
            <v>Monsieur Patrick Simard</v>
          </cell>
          <cell r="BB289" t="str">
            <v>Monsieur Patrick Simard</v>
          </cell>
          <cell r="BC289" t="str">
            <v>CENTRE INTÉGRÉ DE SANTÉ ET DE SERVICES SOCIAUX DE CHAUDIÈRE-APPALACHES</v>
          </cell>
          <cell r="BD289">
            <v>2926</v>
          </cell>
          <cell r="BE289" t="str">
            <v>Chaudière-Appalaches</v>
          </cell>
          <cell r="BI289" t="str">
            <v>0</v>
          </cell>
          <cell r="BJ289" t="str">
            <v>CTRCAQ</v>
          </cell>
          <cell r="BK289" t="str">
            <v>Public</v>
          </cell>
          <cell r="BL289" t="str">
            <v>2019-07-17</v>
          </cell>
          <cell r="BM289" t="str">
            <v>Sophie Audet</v>
          </cell>
          <cell r="BN289" t="str">
            <v>Acceptable</v>
          </cell>
          <cell r="BP289" t="str">
            <v>RPCU</v>
          </cell>
        </row>
        <row r="290">
          <cell r="B290" t="str">
            <v>CHSLD LAC-NOIR</v>
          </cell>
          <cell r="C290" t="str">
            <v>Public</v>
          </cell>
          <cell r="D290" t="str">
            <v>CISSS DE CHAUDIÈRE-APPALACHES</v>
          </cell>
          <cell r="E290" t="str">
            <v xml:space="preserve">CISSS DE CHAUDIÈRE-APPALACHES          </v>
          </cell>
          <cell r="F290" t="str">
            <v>12 - CISSS DE CHAUDIÈRE-APPALACHES</v>
          </cell>
          <cell r="G290" t="str">
            <v>12</v>
          </cell>
          <cell r="H290" t="str">
            <v>Chaudière-Appalaches</v>
          </cell>
          <cell r="J290" t="str">
            <v>11045333</v>
          </cell>
          <cell r="K290" t="str">
            <v>CENTRE INTÉGRÉ DE SANTÉ ET DE SERVICES SOCIAUX DE CHAUDIÈRE-APPALACHES</v>
          </cell>
          <cell r="L290" t="str">
            <v>1204</v>
          </cell>
          <cell r="M290" t="str">
            <v>RLS de la région de Thetford</v>
          </cell>
          <cell r="N290" t="str">
            <v>51219905</v>
          </cell>
          <cell r="O290" t="str">
            <v>LAC-NOIR</v>
          </cell>
          <cell r="P290" t="str">
            <v>Oui</v>
          </cell>
          <cell r="Q290" t="str">
            <v>2023-01-31</v>
          </cell>
          <cell r="R290" t="str">
            <v>SAPA</v>
          </cell>
          <cell r="S290" t="str">
            <v>Actif</v>
          </cell>
          <cell r="U290">
            <v>28</v>
          </cell>
          <cell r="V290" t="str">
            <v>2023-01-31</v>
          </cell>
          <cell r="W290" t="str">
            <v>Non</v>
          </cell>
          <cell r="X290" t="str">
            <v>8</v>
          </cell>
          <cell r="Y290" t="str">
            <v>10</v>
          </cell>
          <cell r="AA290" t="str">
            <v>1</v>
          </cell>
          <cell r="AB290" t="str">
            <v>25</v>
          </cell>
          <cell r="AC290">
            <v>26</v>
          </cell>
          <cell r="AD290">
            <v>2</v>
          </cell>
          <cell r="AE290">
            <v>0</v>
          </cell>
          <cell r="AF290">
            <v>0</v>
          </cell>
          <cell r="AH290" t="str">
            <v>310</v>
          </cell>
          <cell r="AI290" t="str">
            <v>Les Appalaches</v>
          </cell>
          <cell r="AJ290" t="str">
            <v>12041</v>
          </cell>
          <cell r="AK290" t="str">
            <v>Les Appalaches</v>
          </cell>
          <cell r="AL290" t="str">
            <v>31084</v>
          </cell>
          <cell r="AM290" t="str">
            <v>Thetford Mines</v>
          </cell>
          <cell r="AN290" t="str">
            <v>4064, RUE DU FOYER</v>
          </cell>
          <cell r="AP290" t="str">
            <v>G6H2A1</v>
          </cell>
          <cell r="AQ290" t="str">
            <v>http://www.centresantethetford.ca/sante-quebec/index.cfm</v>
          </cell>
          <cell r="AR290" t="str">
            <v>1996-12-22</v>
          </cell>
          <cell r="AT290" t="str">
            <v>(418) 423-7508</v>
          </cell>
          <cell r="AW290" t="str">
            <v>Cette installation de CHSLD s'appellait Centre d'hébergement LAC-NOIR jusqu'en septembre 2016. En effet, à la suite du processus de modification des noms des différentes installations dont les CHSLD qui  a été entrepris par la DEGERI, Ce CHSLD a également changé de nom.</v>
          </cell>
          <cell r="AX290" t="str">
            <v>4 juin 2014 : 10 recommandations
29 juin 2016 : 7 recommandations</v>
          </cell>
          <cell r="AY290" t="str">
            <v>11045333</v>
          </cell>
          <cell r="AZ290" t="str">
            <v>51219905</v>
          </cell>
          <cell r="BA290" t="str">
            <v>Monsieur Patrick Simard</v>
          </cell>
          <cell r="BB290" t="str">
            <v>Monsieur Patrick Simard</v>
          </cell>
          <cell r="BC290" t="str">
            <v>CENTRE INTÉGRÉ DE SANTÉ ET DE SERVICES SOCIAUX DE CHAUDIÈRE-APPALACHES</v>
          </cell>
          <cell r="BD290">
            <v>2915</v>
          </cell>
          <cell r="BE290" t="str">
            <v>Chaudière-Appalaches</v>
          </cell>
          <cell r="BI290" t="str">
            <v>0</v>
          </cell>
          <cell r="BJ290" t="str">
            <v>RPCU</v>
          </cell>
          <cell r="BK290" t="str">
            <v>Public</v>
          </cell>
          <cell r="BP290" t="str">
            <v>RPCU</v>
          </cell>
        </row>
        <row r="291">
          <cell r="B291" t="str">
            <v>CHSLD MARC-ANDRE-JACQUES</v>
          </cell>
          <cell r="C291" t="str">
            <v>Public</v>
          </cell>
          <cell r="D291" t="str">
            <v>CISSS DE CHAUDIÈRE-APPALACHES</v>
          </cell>
          <cell r="E291" t="str">
            <v xml:space="preserve">CISSS DE CHAUDIÈRE-APPALACHES          </v>
          </cell>
          <cell r="F291" t="str">
            <v>12 - CISSS DE CHAUDIÈRE-APPALACHES</v>
          </cell>
          <cell r="G291" t="str">
            <v>12</v>
          </cell>
          <cell r="H291" t="str">
            <v>Chaudière-Appalaches</v>
          </cell>
          <cell r="J291" t="str">
            <v>11045333</v>
          </cell>
          <cell r="K291" t="str">
            <v>CENTRE INTÉGRÉ DE SANTÉ ET DE SERVICES SOCIAUX DE CHAUDIÈRE-APPALACHES</v>
          </cell>
          <cell r="L291" t="str">
            <v>1204</v>
          </cell>
          <cell r="M291" t="str">
            <v>RLS de la région de Thetford</v>
          </cell>
          <cell r="N291" t="str">
            <v>51219897</v>
          </cell>
          <cell r="O291" t="str">
            <v>MARC-ANDRE-JACQUES</v>
          </cell>
          <cell r="P291" t="str">
            <v>Oui</v>
          </cell>
          <cell r="Q291" t="str">
            <v>2023-01-31</v>
          </cell>
          <cell r="R291" t="str">
            <v>SAPA</v>
          </cell>
          <cell r="S291" t="str">
            <v>Actif</v>
          </cell>
          <cell r="U291">
            <v>31</v>
          </cell>
          <cell r="V291" t="str">
            <v>2023-01-31</v>
          </cell>
          <cell r="X291" t="str">
            <v>2</v>
          </cell>
          <cell r="Y291" t="str">
            <v>28</v>
          </cell>
          <cell r="AA291" t="str">
            <v>2</v>
          </cell>
          <cell r="AB291" t="str">
            <v>30</v>
          </cell>
          <cell r="AC291">
            <v>30</v>
          </cell>
          <cell r="AD291">
            <v>1</v>
          </cell>
          <cell r="AE291">
            <v>0</v>
          </cell>
          <cell r="AF291">
            <v>0</v>
          </cell>
          <cell r="AH291" t="str">
            <v>310</v>
          </cell>
          <cell r="AI291" t="str">
            <v>Les Appalaches</v>
          </cell>
          <cell r="AJ291" t="str">
            <v>12041</v>
          </cell>
          <cell r="AK291" t="str">
            <v>Les Appalaches</v>
          </cell>
          <cell r="AL291" t="str">
            <v>31122</v>
          </cell>
          <cell r="AM291" t="str">
            <v>East Broughton</v>
          </cell>
          <cell r="AN291" t="str">
            <v>272, RUE PRINCIPALE</v>
          </cell>
          <cell r="AP291" t="str">
            <v>G0N1G0</v>
          </cell>
          <cell r="AQ291" t="str">
            <v>http://www.centresantethetford.ca/sante-quebec/index.cfm</v>
          </cell>
          <cell r="AR291" t="str">
            <v>1996-12-22</v>
          </cell>
          <cell r="AT291" t="str">
            <v>(418) 427-2068</v>
          </cell>
          <cell r="AW291" t="str">
            <v>Cette installation de CHSLD s'appellait Centre d'hébergement MARC-ANDRÉ-JACQUES jusqu'en septembre 2016. En effet, à la suite du processus de modification des noms des différentes installations dont les CHSLD qui  a été entrepris par la DEGERI, Ce CHSLD a également changé de nom.</v>
          </cell>
          <cell r="AX291" t="str">
            <v>Visite ministérielle mars 2014 : 9 recommandations
Visite ministérielle février 2016 : 5 recommandations</v>
          </cell>
          <cell r="AY291" t="str">
            <v>11045333</v>
          </cell>
          <cell r="AZ291" t="str">
            <v>51219897</v>
          </cell>
          <cell r="BA291" t="str">
            <v>Monsieur Patrick Simard</v>
          </cell>
          <cell r="BB291" t="str">
            <v>Monsieur Patrick Simard</v>
          </cell>
          <cell r="BC291" t="str">
            <v>CENTRE INTÉGRÉ DE SANTÉ ET DE SERVICES SOCIAUX DE CHAUDIÈRE-APPALACHES</v>
          </cell>
          <cell r="BD291">
            <v>2914</v>
          </cell>
          <cell r="BE291" t="str">
            <v>Chaudière-Appalaches</v>
          </cell>
          <cell r="BI291" t="str">
            <v>0</v>
          </cell>
          <cell r="BJ291" t="str">
            <v>RPCU</v>
          </cell>
          <cell r="BK291" t="str">
            <v>Public</v>
          </cell>
          <cell r="BL291" t="str">
            <v>2019-10-30</v>
          </cell>
          <cell r="BM291" t="str">
            <v>Sophie Audet</v>
          </cell>
          <cell r="BN291" t="str">
            <v>Très adéquat</v>
          </cell>
          <cell r="BP291" t="str">
            <v>CTRCAQ</v>
          </cell>
        </row>
        <row r="292">
          <cell r="B292" t="str">
            <v>CHSLD RENE-LAVOIE</v>
          </cell>
          <cell r="C292" t="str">
            <v>Public</v>
          </cell>
          <cell r="D292" t="str">
            <v>CISSS DE CHAUDIÈRE-APPALACHES</v>
          </cell>
          <cell r="E292" t="str">
            <v xml:space="preserve">CISSS DE CHAUDIÈRE-APPALACHES          </v>
          </cell>
          <cell r="F292" t="str">
            <v>12 - CISSS DE CHAUDIÈRE-APPALACHES</v>
          </cell>
          <cell r="G292" t="str">
            <v>12</v>
          </cell>
          <cell r="H292" t="str">
            <v>Chaudière-Appalaches</v>
          </cell>
          <cell r="J292" t="str">
            <v>11045333</v>
          </cell>
          <cell r="K292" t="str">
            <v>CENTRE INTÉGRÉ DE SANTÉ ET DE SERVICES SOCIAUX DE CHAUDIÈRE-APPALACHES</v>
          </cell>
          <cell r="L292" t="str">
            <v>1204</v>
          </cell>
          <cell r="M292" t="str">
            <v>RLS de la région de Thetford</v>
          </cell>
          <cell r="N292" t="str">
            <v>51219913</v>
          </cell>
          <cell r="O292" t="str">
            <v>RENE-LAVOIE</v>
          </cell>
          <cell r="P292" t="str">
            <v>Oui</v>
          </cell>
          <cell r="Q292" t="str">
            <v>2023-01-31</v>
          </cell>
          <cell r="R292" t="str">
            <v>SAPA</v>
          </cell>
          <cell r="S292" t="str">
            <v>Actif</v>
          </cell>
          <cell r="U292">
            <v>47</v>
          </cell>
          <cell r="V292" t="str">
            <v>2023-01-31</v>
          </cell>
          <cell r="W292" t="str">
            <v>Non</v>
          </cell>
          <cell r="Y292" t="str">
            <v>47</v>
          </cell>
          <cell r="AA292" t="str">
            <v>2</v>
          </cell>
          <cell r="AB292" t="str">
            <v>42</v>
          </cell>
          <cell r="AC292">
            <v>46</v>
          </cell>
          <cell r="AD292">
            <v>1</v>
          </cell>
          <cell r="AE292">
            <v>0</v>
          </cell>
          <cell r="AF292">
            <v>0</v>
          </cell>
          <cell r="AH292" t="str">
            <v>310</v>
          </cell>
          <cell r="AI292" t="str">
            <v>Les Appalaches</v>
          </cell>
          <cell r="AJ292" t="str">
            <v>12041</v>
          </cell>
          <cell r="AK292" t="str">
            <v>Les Appalaches</v>
          </cell>
          <cell r="AL292" t="str">
            <v>31015</v>
          </cell>
          <cell r="AM292" t="str">
            <v>Disraeli</v>
          </cell>
          <cell r="AN292" t="str">
            <v>260, AVENUE CHAMPLAIN</v>
          </cell>
          <cell r="AO292" t="str">
            <v>CASE POSTALE 698</v>
          </cell>
          <cell r="AP292" t="str">
            <v>G0N1E0</v>
          </cell>
          <cell r="AQ292" t="str">
            <v>http://www.centresantethetford.ca/sante-quebec/index.cfm</v>
          </cell>
          <cell r="AR292" t="str">
            <v>1996-12-22</v>
          </cell>
          <cell r="AT292" t="str">
            <v>(418) 449-2020</v>
          </cell>
          <cell r="AW292" t="str">
            <v>Cette installation de CHSLD s'appellait Centre d'hébergement RENÉ LAVOIE jusqu'en septembre 2016. En effet, à la suite du processus de modification des noms des différentes installations dont les CHSLD qui  a été entrepris par la DEGERI, Ce CHSLD a également changé de nom.</v>
          </cell>
          <cell r="AX292" t="str">
            <v>Visite ministérielle 3 juin 2014 : 9 recommandations
Visite ministérielle 28 juin 2016 : 10 recommandations</v>
          </cell>
          <cell r="AY292" t="str">
            <v>11045333</v>
          </cell>
          <cell r="AZ292" t="str">
            <v>51219913</v>
          </cell>
          <cell r="BA292" t="str">
            <v>Monsieur Patrick Simard</v>
          </cell>
          <cell r="BB292" t="str">
            <v>Monsieur Patrick Simard</v>
          </cell>
          <cell r="BC292" t="str">
            <v>CENTRE INTÉGRÉ DE SANTÉ ET DE SERVICES SOCIAUX DE CHAUDIÈRE-APPALACHES</v>
          </cell>
          <cell r="BD292">
            <v>2916</v>
          </cell>
          <cell r="BE292" t="str">
            <v>Chaudière-Appalaches</v>
          </cell>
          <cell r="BI292" t="str">
            <v>0</v>
          </cell>
          <cell r="BJ292" t="str">
            <v>RPCU</v>
          </cell>
          <cell r="BK292" t="str">
            <v>Public</v>
          </cell>
          <cell r="BP292" t="str">
            <v>RPCU</v>
          </cell>
        </row>
        <row r="293">
          <cell r="B293" t="str">
            <v>CHSLD RICHARD-BUSQUE</v>
          </cell>
          <cell r="C293" t="str">
            <v>Public</v>
          </cell>
          <cell r="D293" t="str">
            <v>CISSS DE CHAUDIÈRE-APPALACHES</v>
          </cell>
          <cell r="E293" t="str">
            <v xml:space="preserve">CISSS DE CHAUDIÈRE-APPALACHES          </v>
          </cell>
          <cell r="F293" t="str">
            <v>12 - CISSS DE CHAUDIÈRE-APPALACHES</v>
          </cell>
          <cell r="G293" t="str">
            <v>12</v>
          </cell>
          <cell r="H293" t="str">
            <v>Chaudière-Appalaches</v>
          </cell>
          <cell r="J293" t="str">
            <v>11045333</v>
          </cell>
          <cell r="K293" t="str">
            <v>CENTRE INTÉGRÉ DE SANTÉ ET DE SERVICES SOCIAUX DE CHAUDIÈRE-APPALACHES</v>
          </cell>
          <cell r="L293" t="str">
            <v>1203</v>
          </cell>
          <cell r="M293" t="str">
            <v>RLS de Beauce</v>
          </cell>
          <cell r="N293" t="str">
            <v>51217081</v>
          </cell>
          <cell r="O293" t="str">
            <v>CHSLD Richard-Busque</v>
          </cell>
          <cell r="P293" t="str">
            <v>Oui</v>
          </cell>
          <cell r="Q293" t="str">
            <v>2023-01-31</v>
          </cell>
          <cell r="R293" t="str">
            <v>SAPA</v>
          </cell>
          <cell r="S293" t="str">
            <v>Actif</v>
          </cell>
          <cell r="T293" t="str">
            <v>Il s'appellait CH SAINT GEROGES-OUEST AUPARAVANT</v>
          </cell>
          <cell r="U293">
            <v>45</v>
          </cell>
          <cell r="V293" t="str">
            <v>2023-01-31</v>
          </cell>
          <cell r="X293" t="str">
            <v>12</v>
          </cell>
          <cell r="Y293" t="str">
            <v>18</v>
          </cell>
          <cell r="AA293" t="str">
            <v>2</v>
          </cell>
          <cell r="AB293" t="str">
            <v>41</v>
          </cell>
          <cell r="AC293">
            <v>49</v>
          </cell>
          <cell r="AD293">
            <v>2</v>
          </cell>
          <cell r="AE293">
            <v>0</v>
          </cell>
          <cell r="AF293">
            <v>0</v>
          </cell>
          <cell r="AH293" t="str">
            <v>290</v>
          </cell>
          <cell r="AI293" t="str">
            <v>Beauce-Sartigan</v>
          </cell>
          <cell r="AJ293" t="str">
            <v>12031</v>
          </cell>
          <cell r="AK293" t="str">
            <v>Beauce-Sartigan</v>
          </cell>
          <cell r="AL293" t="str">
            <v>29073</v>
          </cell>
          <cell r="AM293" t="str">
            <v>Saint-Georges</v>
          </cell>
          <cell r="AN293" t="str">
            <v>405, 18E RUE</v>
          </cell>
          <cell r="AP293" t="str">
            <v>G5Y4T2</v>
          </cell>
          <cell r="AQ293" t="str">
            <v>https://http://www.csssbeauce.qc.ca/fra/index.html</v>
          </cell>
          <cell r="AR293" t="str">
            <v>1995-08-29</v>
          </cell>
          <cell r="AT293" t="str">
            <v>(418) 228-2081</v>
          </cell>
          <cell r="AW293" t="str">
            <v>Cette installation s'appelait Centre d'hébergement de Saint-Georges Ouest. Le changement est consigné dans OLIVE le 28 juin 2017.</v>
          </cell>
          <cell r="AY293" t="str">
            <v>11045333</v>
          </cell>
          <cell r="AZ293" t="str">
            <v>51217081</v>
          </cell>
          <cell r="BA293" t="str">
            <v>Monsieur Patrick Simard</v>
          </cell>
          <cell r="BB293" t="str">
            <v>Monsieur Patrick Simard</v>
          </cell>
          <cell r="BC293" t="str">
            <v>CENTRE INTÉGRÉ DE SANTÉ ET DE SERVICES SOCIAUX DE CHAUDIÈRE-APPALACHES</v>
          </cell>
          <cell r="BD293">
            <v>2925</v>
          </cell>
          <cell r="BE293" t="str">
            <v>Chaudière-Appalaches</v>
          </cell>
          <cell r="BI293" t="str">
            <v>0</v>
          </cell>
          <cell r="BJ293" t="str">
            <v>CTRCAQ</v>
          </cell>
          <cell r="BK293" t="str">
            <v>Public</v>
          </cell>
          <cell r="BL293" t="str">
            <v>2019-07-16</v>
          </cell>
          <cell r="BM293" t="str">
            <v>Sophie Audet</v>
          </cell>
          <cell r="BN293" t="str">
            <v>Acceptable</v>
          </cell>
          <cell r="BP293" t="str">
            <v>CTRCAQ</v>
          </cell>
        </row>
        <row r="294">
          <cell r="B294" t="str">
            <v>CHSLD SAINT-ALEXANDRE</v>
          </cell>
          <cell r="C294" t="str">
            <v>Public</v>
          </cell>
          <cell r="D294" t="str">
            <v>CISSS DE CHAUDIÈRE-APPALACHES</v>
          </cell>
          <cell r="E294" t="str">
            <v xml:space="preserve">CISSS DE CHAUDIÈRE-APPALACHES          </v>
          </cell>
          <cell r="F294" t="str">
            <v>12 - CISSS DE CHAUDIÈRE-APPALACHES</v>
          </cell>
          <cell r="G294" t="str">
            <v>12</v>
          </cell>
          <cell r="H294" t="str">
            <v>Chaudière-Appalaches</v>
          </cell>
          <cell r="J294" t="str">
            <v>11045333</v>
          </cell>
          <cell r="K294" t="str">
            <v>CENTRE INTÉGRÉ DE SANTÉ ET DE SERVICES SOCIAUX DE CHAUDIÈRE-APPALACHES</v>
          </cell>
          <cell r="L294" t="str">
            <v>1204</v>
          </cell>
          <cell r="M294" t="str">
            <v>RLS de la région de Thetford</v>
          </cell>
          <cell r="N294" t="str">
            <v>51232049</v>
          </cell>
          <cell r="O294" t="str">
            <v>SAINT-ALEXANDRE</v>
          </cell>
          <cell r="P294" t="str">
            <v>Oui</v>
          </cell>
          <cell r="Q294" t="str">
            <v>2023-01-31</v>
          </cell>
          <cell r="R294" t="str">
            <v>SAPA</v>
          </cell>
          <cell r="S294" t="str">
            <v>Actif</v>
          </cell>
          <cell r="U294">
            <v>112</v>
          </cell>
          <cell r="V294" t="str">
            <v>2023-01-31</v>
          </cell>
          <cell r="W294" t="str">
            <v>Non</v>
          </cell>
          <cell r="Y294" t="str">
            <v>112</v>
          </cell>
          <cell r="AA294">
            <v>3</v>
          </cell>
          <cell r="AB294" t="str">
            <v>112</v>
          </cell>
          <cell r="AC294">
            <v>112</v>
          </cell>
          <cell r="AD294">
            <v>0</v>
          </cell>
          <cell r="AE294">
            <v>0</v>
          </cell>
          <cell r="AF294">
            <v>0</v>
          </cell>
          <cell r="AH294" t="str">
            <v>310</v>
          </cell>
          <cell r="AI294" t="str">
            <v>Les Appalaches</v>
          </cell>
          <cell r="AJ294" t="str">
            <v>12041</v>
          </cell>
          <cell r="AK294" t="str">
            <v>Les Appalaches</v>
          </cell>
          <cell r="AL294" t="str">
            <v>31084</v>
          </cell>
          <cell r="AM294" t="str">
            <v>Thetford Mines</v>
          </cell>
          <cell r="AN294" t="str">
            <v>1651, RUE NOTRE-DAME EST</v>
          </cell>
          <cell r="AP294" t="str">
            <v>G6G0C1</v>
          </cell>
          <cell r="AQ294" t="str">
            <v>http://www.centresantethetford.ca/sante-quebec/index.cfm</v>
          </cell>
          <cell r="AR294" t="str">
            <v>2008-03-09</v>
          </cell>
          <cell r="AT294" t="str">
            <v>(418) 338-7777</v>
          </cell>
          <cell r="AX294" t="str">
            <v>Cette installation de CHSLD s'appellait Centre d'hébergement SAINT-ALEXANDRE jusqu'en septembre 2016. En effet, à la suite du processus de modification des noms des différentes installations dont les CHSLD qui  a été entrepris par la DEGERI, Ce CHSLD a également changé de nom.</v>
          </cell>
          <cell r="AY294" t="str">
            <v>11045333</v>
          </cell>
          <cell r="AZ294" t="str">
            <v>51232049</v>
          </cell>
          <cell r="BA294" t="str">
            <v>Monsieur Patrick Simard</v>
          </cell>
          <cell r="BB294" t="str">
            <v>Monsieur Patrick Simard</v>
          </cell>
          <cell r="BC294" t="str">
            <v>CENTRE INTÉGRÉ DE SANTÉ ET DE SERVICES SOCIAUX DE CHAUDIÈRE-APPALACHES</v>
          </cell>
          <cell r="BD294">
            <v>2917</v>
          </cell>
          <cell r="BE294" t="str">
            <v>Chaudière-Appalaches</v>
          </cell>
          <cell r="BI294" t="str">
            <v>0</v>
          </cell>
          <cell r="BJ294" t="str">
            <v>RPCU</v>
          </cell>
          <cell r="BK294" t="str">
            <v>Public</v>
          </cell>
          <cell r="BL294" t="str">
            <v>2018-09-19</v>
          </cell>
          <cell r="BM294" t="str">
            <v>Sophie Audet</v>
          </cell>
          <cell r="BN294" t="str">
            <v>Très adéquat</v>
          </cell>
        </row>
        <row r="295">
          <cell r="B295" t="str">
            <v>CENTRE MULTISERVICES DE SANTÉ ET DE SERVICES SOCIAUX DE BEAUCEVILLE</v>
          </cell>
          <cell r="C295" t="str">
            <v>Public</v>
          </cell>
          <cell r="D295" t="str">
            <v>CISSS DE CHAUDIÈRE-APPALACHES</v>
          </cell>
          <cell r="E295" t="str">
            <v xml:space="preserve">CISSS DE CHAUDIÈRE-APPALACHES          </v>
          </cell>
          <cell r="F295" t="str">
            <v>12 - CISSS DE CHAUDIÈRE-APPALACHES</v>
          </cell>
          <cell r="G295" t="str">
            <v>12</v>
          </cell>
          <cell r="H295" t="str">
            <v>Chaudière-Appalaches</v>
          </cell>
          <cell r="J295" t="str">
            <v>11045333</v>
          </cell>
          <cell r="K295" t="str">
            <v>CENTRE INTÉGRÉ DE SANTÉ ET DE SERVICES SOCIAUX DE CHAUDIÈRE-APPALACHES</v>
          </cell>
          <cell r="L295" t="str">
            <v>1203</v>
          </cell>
          <cell r="M295" t="str">
            <v>RLS de Beauce</v>
          </cell>
          <cell r="N295" t="str">
            <v>51219533</v>
          </cell>
          <cell r="O295" t="str">
            <v>CLSC ET DE BEAUCEVILLE</v>
          </cell>
          <cell r="P295" t="str">
            <v>Oui</v>
          </cell>
          <cell r="Q295" t="str">
            <v>2023-01-31</v>
          </cell>
          <cell r="R295" t="str">
            <v>SAPA</v>
          </cell>
          <cell r="S295" t="str">
            <v>Actif</v>
          </cell>
          <cell r="U295">
            <v>108</v>
          </cell>
          <cell r="V295" t="str">
            <v>2023-01-31</v>
          </cell>
          <cell r="X295" t="str">
            <v>13</v>
          </cell>
          <cell r="Y295" t="str">
            <v>80</v>
          </cell>
          <cell r="AA295" t="str">
            <v>3</v>
          </cell>
          <cell r="AB295" t="str">
            <v>106</v>
          </cell>
          <cell r="AC295">
            <v>101</v>
          </cell>
          <cell r="AD295">
            <v>1</v>
          </cell>
          <cell r="AE295">
            <v>2</v>
          </cell>
          <cell r="AF295">
            <v>0</v>
          </cell>
          <cell r="AH295" t="str">
            <v>270</v>
          </cell>
          <cell r="AI295" t="str">
            <v>Robert-Cliche</v>
          </cell>
          <cell r="AJ295" t="str">
            <v>12032</v>
          </cell>
          <cell r="AK295" t="str">
            <v>Robert-Cliche</v>
          </cell>
          <cell r="AL295" t="str">
            <v>27028</v>
          </cell>
          <cell r="AM295" t="str">
            <v>Beauceville</v>
          </cell>
          <cell r="AN295" t="str">
            <v>253, ROUTE 108</v>
          </cell>
          <cell r="AP295" t="str">
            <v>G5X2Z3</v>
          </cell>
          <cell r="AQ295" t="str">
            <v>https://http://www.csssbeauce.qc.ca/fra/index.html</v>
          </cell>
          <cell r="AR295" t="str">
            <v>1996-11-01</v>
          </cell>
          <cell r="AT295" t="str">
            <v>(418) 774-3304</v>
          </cell>
          <cell r="AY295" t="str">
            <v>11045333</v>
          </cell>
          <cell r="AZ295" t="str">
            <v>51219533</v>
          </cell>
          <cell r="BA295" t="str">
            <v>Monsieur Patrick Simard</v>
          </cell>
          <cell r="BB295" t="str">
            <v>Monsieur Patrick Simard</v>
          </cell>
          <cell r="BC295" t="str">
            <v>CENTRE INTÉGRÉ DE SANTÉ ET DE SERVICES SOCIAUX DE CHAUDIÈRE-APPALACHES</v>
          </cell>
          <cell r="BD295">
            <v>2927</v>
          </cell>
          <cell r="BE295" t="str">
            <v>Chaudière-Appalaches</v>
          </cell>
          <cell r="BI295" t="str">
            <v>0</v>
          </cell>
          <cell r="BJ295" t="str">
            <v>CTRCAQ</v>
          </cell>
          <cell r="BK295" t="str">
            <v>Public</v>
          </cell>
          <cell r="BL295" t="str">
            <v>2018-07-17</v>
          </cell>
          <cell r="BM295" t="str">
            <v>Sophie Audet</v>
          </cell>
          <cell r="BN295" t="str">
            <v>Adéquat</v>
          </cell>
          <cell r="BP295" t="str">
            <v>CPM</v>
          </cell>
        </row>
        <row r="296">
          <cell r="B296" t="str">
            <v>CLSC ET CHSLD DE MONTMAGNY</v>
          </cell>
          <cell r="C296" t="str">
            <v>Public</v>
          </cell>
          <cell r="D296" t="str">
            <v>CISSS DE CHAUDIÈRE-APPALACHES</v>
          </cell>
          <cell r="E296" t="str">
            <v xml:space="preserve">CISSS DE CHAUDIÈRE-APPALACHES          </v>
          </cell>
          <cell r="F296" t="str">
            <v>12 - CISSS DE CHAUDIÈRE-APPALACHES</v>
          </cell>
          <cell r="G296" t="str">
            <v>12</v>
          </cell>
          <cell r="H296" t="str">
            <v>Chaudière-Appalaches</v>
          </cell>
          <cell r="J296" t="str">
            <v>11045333</v>
          </cell>
          <cell r="K296" t="str">
            <v>CENTRE INTÉGRÉ DE SANTÉ ET DE SERVICES SOCIAUX DE CHAUDIÈRE-APPALACHES</v>
          </cell>
          <cell r="L296" t="str">
            <v>1205</v>
          </cell>
          <cell r="M296" t="str">
            <v>RLS de Montmagny-L'Islet</v>
          </cell>
          <cell r="N296" t="str">
            <v>51220044</v>
          </cell>
          <cell r="O296" t="str">
            <v>CLSC ET CHSLD DE MONTMAGNY</v>
          </cell>
          <cell r="P296" t="str">
            <v>Oui</v>
          </cell>
          <cell r="Q296" t="str">
            <v>2023-01-31</v>
          </cell>
          <cell r="R296" t="str">
            <v>SAPA</v>
          </cell>
          <cell r="S296" t="str">
            <v>Actif</v>
          </cell>
          <cell r="U296">
            <v>66</v>
          </cell>
          <cell r="V296" t="str">
            <v>2023-01-31</v>
          </cell>
          <cell r="W296" t="str">
            <v>Non</v>
          </cell>
          <cell r="X296" t="str">
            <v>10</v>
          </cell>
          <cell r="Y296" t="str">
            <v>45</v>
          </cell>
          <cell r="AA296" t="str">
            <v>3</v>
          </cell>
          <cell r="AB296" t="str">
            <v>65</v>
          </cell>
          <cell r="AC296">
            <v>65</v>
          </cell>
          <cell r="AD296">
            <v>1</v>
          </cell>
          <cell r="AE296">
            <v>0</v>
          </cell>
          <cell r="AF296">
            <v>0</v>
          </cell>
          <cell r="AH296" t="str">
            <v>180</v>
          </cell>
          <cell r="AI296" t="str">
            <v>Montmagny</v>
          </cell>
          <cell r="AJ296" t="str">
            <v>12052</v>
          </cell>
          <cell r="AK296" t="str">
            <v>Montmagny</v>
          </cell>
          <cell r="AL296" t="str">
            <v>18050</v>
          </cell>
          <cell r="AM296" t="str">
            <v>Montmagny</v>
          </cell>
          <cell r="AN296" t="str">
            <v>168, RUE SAINT-JOSEPH</v>
          </cell>
          <cell r="AP296" t="str">
            <v>G5V1H8</v>
          </cell>
          <cell r="AQ296" t="str">
            <v>http://www.csssml.qc.ca/</v>
          </cell>
          <cell r="AR296" t="str">
            <v>1997-02-11</v>
          </cell>
          <cell r="AT296" t="str">
            <v>(418) 248-0182</v>
          </cell>
          <cell r="AX296" t="str">
            <v>Visite ministérielle Octobre 2013 : 4 recommandations
Visite ministérielle Novembre 2015 : 10 recommandations
La qualité du milieu de vie s'est détériorée.</v>
          </cell>
          <cell r="AY296" t="str">
            <v>11045333</v>
          </cell>
          <cell r="AZ296" t="str">
            <v>51220044</v>
          </cell>
          <cell r="BA296" t="str">
            <v>Monsieur Patrick Simard</v>
          </cell>
          <cell r="BB296" t="str">
            <v>Monsieur Patrick Simard</v>
          </cell>
          <cell r="BC296" t="str">
            <v>CENTRE INTÉGRÉ DE SANTÉ ET DE SERVICES SOCIAUX DE CHAUDIÈRE-APPALACHES</v>
          </cell>
          <cell r="BD296">
            <v>2920</v>
          </cell>
          <cell r="BE296" t="str">
            <v>Chaudière-Appalaches</v>
          </cell>
          <cell r="BI296" t="str">
            <v>0</v>
          </cell>
          <cell r="BJ296" t="str">
            <v>CTRCAQ</v>
          </cell>
          <cell r="BK296" t="str">
            <v>Public</v>
          </cell>
          <cell r="BL296" t="str">
            <v>2019-09-18</v>
          </cell>
          <cell r="BM296" t="str">
            <v>Sophie Audet</v>
          </cell>
          <cell r="BN296" t="str">
            <v>Acceptable</v>
          </cell>
          <cell r="BP296" t="str">
            <v>CPM</v>
          </cell>
        </row>
        <row r="297">
          <cell r="B297" t="str">
            <v>CLSC ET CENTRE D'HEBERGEMENT DE SAINTE-MARIE</v>
          </cell>
          <cell r="C297" t="str">
            <v>Public</v>
          </cell>
          <cell r="D297" t="str">
            <v>CISSS DE CHAUDIÈRE-APPALACHES</v>
          </cell>
          <cell r="E297" t="str">
            <v xml:space="preserve">CISSS DE CHAUDIÈRE-APPALACHES          </v>
          </cell>
          <cell r="F297" t="str">
            <v>12 - CISSS DE CHAUDIÈRE-APPALACHES</v>
          </cell>
          <cell r="G297" t="str">
            <v>12</v>
          </cell>
          <cell r="H297" t="str">
            <v>Chaudière-Appalaches</v>
          </cell>
          <cell r="J297" t="str">
            <v>11045333</v>
          </cell>
          <cell r="K297" t="str">
            <v>CENTRE INTÉGRÉ DE SANTÉ ET DE SERVICES SOCIAUX DE CHAUDIÈRE-APPALACHES</v>
          </cell>
          <cell r="L297" t="str">
            <v>1202</v>
          </cell>
          <cell r="M297" t="str">
            <v>RLS Alphonse-Desjardins</v>
          </cell>
          <cell r="N297" t="str">
            <v>51232031</v>
          </cell>
          <cell r="O297" t="str">
            <v>CLSC ET DE SAINTE-MARIE</v>
          </cell>
          <cell r="P297" t="str">
            <v>Oui</v>
          </cell>
          <cell r="Q297" t="str">
            <v>2023-01-31</v>
          </cell>
          <cell r="R297" t="str">
            <v>SAPA</v>
          </cell>
          <cell r="S297" t="str">
            <v>Actif</v>
          </cell>
          <cell r="U297">
            <v>66</v>
          </cell>
          <cell r="V297" t="str">
            <v>2023-01-31</v>
          </cell>
          <cell r="Y297" t="str">
            <v>65</v>
          </cell>
          <cell r="AA297" t="str">
            <v>2</v>
          </cell>
          <cell r="AB297" t="str">
            <v>65</v>
          </cell>
          <cell r="AC297">
            <v>65</v>
          </cell>
          <cell r="AE297">
            <v>0</v>
          </cell>
          <cell r="AF297">
            <v>0</v>
          </cell>
          <cell r="AH297" t="str">
            <v>260</v>
          </cell>
          <cell r="AI297" t="str">
            <v>La Nouvelle-Beauce</v>
          </cell>
          <cell r="AJ297" t="str">
            <v>12025</v>
          </cell>
          <cell r="AK297" t="str">
            <v>La Nouvelle-Beauce</v>
          </cell>
          <cell r="AL297" t="str">
            <v>26030</v>
          </cell>
          <cell r="AM297" t="str">
            <v>Sainte-Marie</v>
          </cell>
          <cell r="AN297" t="str">
            <v>775, RUE ETIENNE-RAYMOND</v>
          </cell>
          <cell r="AP297" t="str">
            <v>G6E0B9</v>
          </cell>
          <cell r="AQ297" t="str">
            <v>http://www.csssalphonsedesjardins.ca/</v>
          </cell>
          <cell r="AR297" t="str">
            <v>2007-12-13</v>
          </cell>
          <cell r="AT297" t="str">
            <v>(418) 387-8181</v>
          </cell>
          <cell r="AX297" t="str">
            <v>Visite ministérielle Décembre 2013 : 12 recommandations
Visite ministérielle Décembre 2013 : 3 recommandations</v>
          </cell>
          <cell r="AY297" t="str">
            <v>11045333</v>
          </cell>
          <cell r="AZ297" t="str">
            <v>51232031</v>
          </cell>
          <cell r="BA297" t="str">
            <v>Monsieur Patrick Simard</v>
          </cell>
          <cell r="BB297" t="str">
            <v>Monsieur Patrick Simard</v>
          </cell>
          <cell r="BC297" t="str">
            <v>CENTRE INTÉGRÉ DE SANTÉ ET DE SERVICES SOCIAUX DE CHAUDIÈRE-APPALACHES</v>
          </cell>
          <cell r="BD297">
            <v>2935</v>
          </cell>
          <cell r="BE297" t="str">
            <v>Chaudière-Appalaches</v>
          </cell>
          <cell r="BI297" t="str">
            <v>0</v>
          </cell>
          <cell r="BJ297" t="str">
            <v>CPM</v>
          </cell>
          <cell r="BK297" t="str">
            <v>Public</v>
          </cell>
          <cell r="BL297" t="str">
            <v>2021-10-12</v>
          </cell>
          <cell r="BM297" t="str">
            <v>Sophie Audet</v>
          </cell>
          <cell r="BN297" t="str">
            <v>Acceptable</v>
          </cell>
          <cell r="BP297" t="str">
            <v>CPM</v>
          </cell>
        </row>
        <row r="298">
          <cell r="B298" t="str">
            <v>CLSC ET CENTRE D'HEBERGEMENT DE SAINT-PROSPER</v>
          </cell>
          <cell r="C298" t="str">
            <v>Public</v>
          </cell>
          <cell r="D298" t="str">
            <v>CISSS DE CHAUDIÈRE-APPALACHES</v>
          </cell>
          <cell r="E298" t="str">
            <v xml:space="preserve">CISSS DE CHAUDIÈRE-APPALACHES          </v>
          </cell>
          <cell r="F298" t="str">
            <v>12 - CISSS DE CHAUDIÈRE-APPALACHES</v>
          </cell>
          <cell r="G298" t="str">
            <v>12</v>
          </cell>
          <cell r="H298" t="str">
            <v>Chaudière-Appalaches</v>
          </cell>
          <cell r="J298" t="str">
            <v>11045333</v>
          </cell>
          <cell r="K298" t="str">
            <v>CENTRE INTÉGRÉ DE SANTÉ ET DE SERVICES SOCIAUX DE CHAUDIÈRE-APPALACHES</v>
          </cell>
          <cell r="L298" t="str">
            <v>1201</v>
          </cell>
          <cell r="M298" t="str">
            <v>RLS des Etchemins</v>
          </cell>
          <cell r="N298" t="str">
            <v>51218683</v>
          </cell>
          <cell r="O298" t="str">
            <v>DE SAINT-PROSPER</v>
          </cell>
          <cell r="P298" t="str">
            <v>Oui</v>
          </cell>
          <cell r="Q298" t="str">
            <v>2023-01-31</v>
          </cell>
          <cell r="R298" t="str">
            <v>SAPA</v>
          </cell>
          <cell r="S298" t="str">
            <v>Actif</v>
          </cell>
          <cell r="U298">
            <v>20</v>
          </cell>
          <cell r="V298" t="str">
            <v>2023-01-31</v>
          </cell>
          <cell r="W298" t="str">
            <v>Non</v>
          </cell>
          <cell r="X298" t="str">
            <v>3</v>
          </cell>
          <cell r="Y298" t="str">
            <v>13</v>
          </cell>
          <cell r="AA298" t="str">
            <v>1</v>
          </cell>
          <cell r="AB298" t="str">
            <v>19</v>
          </cell>
          <cell r="AC298">
            <v>19</v>
          </cell>
          <cell r="AD298">
            <v>1</v>
          </cell>
          <cell r="AE298">
            <v>0</v>
          </cell>
          <cell r="AF298">
            <v>0</v>
          </cell>
          <cell r="AH298" t="str">
            <v>280</v>
          </cell>
          <cell r="AI298" t="str">
            <v>Les Etchemins</v>
          </cell>
          <cell r="AJ298" t="str">
            <v>12011</v>
          </cell>
          <cell r="AK298" t="str">
            <v>Des Etchemins</v>
          </cell>
          <cell r="AL298" t="str">
            <v>28020</v>
          </cell>
          <cell r="AM298" t="str">
            <v>Saint-Prosper</v>
          </cell>
          <cell r="AN298" t="str">
            <v>2770, 20E AVENUE</v>
          </cell>
          <cell r="AP298" t="str">
            <v>G0M1Y0</v>
          </cell>
          <cell r="AQ298" t="str">
            <v>http://www.csssetchemins.qc.ca/</v>
          </cell>
          <cell r="AR298" t="str">
            <v>1996-07-22</v>
          </cell>
          <cell r="AT298" t="str">
            <v>(418) 594-8282</v>
          </cell>
          <cell r="AW298" t="str">
            <v>Le nom a changé à la M02 et par conséquent, la mise à jour est faite dans OLIVE en date du 14 décembre 2016</v>
          </cell>
          <cell r="AX298" t="str">
            <v>Janvier 2015 : 4 recommandations
Décembre 2016 : 5 recommandations</v>
          </cell>
          <cell r="AY298" t="str">
            <v>11045333</v>
          </cell>
          <cell r="AZ298" t="str">
            <v>51218683</v>
          </cell>
          <cell r="BA298" t="str">
            <v>Monsieur Patrick Simard</v>
          </cell>
          <cell r="BB298" t="str">
            <v>Monsieur Patrick Simard</v>
          </cell>
          <cell r="BC298" t="str">
            <v>CENTRE INTÉGRÉ DE SANTÉ ET DE SERVICES SOCIAUX DE CHAUDIÈRE-APPALACHES</v>
          </cell>
          <cell r="BD298">
            <v>2912</v>
          </cell>
          <cell r="BE298" t="str">
            <v>Chaudière-Appalaches</v>
          </cell>
          <cell r="BI298" t="str">
            <v>0</v>
          </cell>
          <cell r="BJ298" t="str">
            <v>RPCU</v>
          </cell>
          <cell r="BK298" t="str">
            <v>Public</v>
          </cell>
          <cell r="BP298" t="str">
            <v>RPCU</v>
          </cell>
        </row>
        <row r="299">
          <cell r="B299" t="str">
            <v>CENTRE MULTISERVICES DE SANTÉ ET DE SERVICES SOCIAUX DE LÉVIS</v>
          </cell>
          <cell r="C299" t="str">
            <v>Public</v>
          </cell>
          <cell r="D299" t="str">
            <v>CISSS DE CHAUDIÈRE-APPALACHES</v>
          </cell>
          <cell r="E299" t="str">
            <v xml:space="preserve">CISSS DE CHAUDIÈRE-APPALACHES          </v>
          </cell>
          <cell r="F299" t="str">
            <v>12 - CISSS DE CHAUDIÈRE-APPALACHES</v>
          </cell>
          <cell r="G299" t="str">
            <v>12</v>
          </cell>
          <cell r="H299" t="str">
            <v>Chaudière-Appalaches</v>
          </cell>
          <cell r="J299" t="str">
            <v>11045333</v>
          </cell>
          <cell r="K299" t="str">
            <v>CENTRE INTÉGRÉ DE SANTÉ ET DE SERVICES SOCIAUX DE CHAUDIÈRE-APPALACHES</v>
          </cell>
          <cell r="L299" t="str">
            <v>1202</v>
          </cell>
          <cell r="M299" t="str">
            <v>RLS Alphonse-Desjardins</v>
          </cell>
          <cell r="N299" t="str">
            <v>51227569</v>
          </cell>
          <cell r="O299" t="str">
            <v>CLSC ET CHSLD DE LEVIS</v>
          </cell>
          <cell r="P299" t="str">
            <v>Oui</v>
          </cell>
          <cell r="Q299" t="str">
            <v>2023-01-31</v>
          </cell>
          <cell r="R299" t="str">
            <v>SAPA</v>
          </cell>
          <cell r="S299" t="str">
            <v>Actif</v>
          </cell>
          <cell r="U299">
            <v>95</v>
          </cell>
          <cell r="V299" t="str">
            <v>2023-01-31</v>
          </cell>
          <cell r="W299" t="str">
            <v>Non</v>
          </cell>
          <cell r="Y299" t="str">
            <v>95</v>
          </cell>
          <cell r="AA299" t="str">
            <v>3</v>
          </cell>
          <cell r="AB299" t="str">
            <v>95</v>
          </cell>
          <cell r="AC299">
            <v>95</v>
          </cell>
          <cell r="AE299">
            <v>0</v>
          </cell>
          <cell r="AF299">
            <v>0</v>
          </cell>
          <cell r="AH299" t="str">
            <v>251</v>
          </cell>
          <cell r="AI299" t="str">
            <v>Lévis</v>
          </cell>
          <cell r="AJ299" t="str">
            <v>12021</v>
          </cell>
          <cell r="AK299" t="str">
            <v>Desjardins</v>
          </cell>
          <cell r="AL299" t="str">
            <v>25213</v>
          </cell>
          <cell r="AM299" t="str">
            <v>Lévis</v>
          </cell>
          <cell r="AN299" t="str">
            <v>143, RUE WOLFE</v>
          </cell>
          <cell r="AP299" t="str">
            <v>G6V3Z1</v>
          </cell>
          <cell r="AQ299" t="str">
            <v>http://www.csssalphonsedesjardins.ca/</v>
          </cell>
          <cell r="AR299" t="str">
            <v>2004-04-01</v>
          </cell>
          <cell r="AT299" t="str">
            <v>(418) 835-7121</v>
          </cell>
          <cell r="AW299" t="str">
            <v>Cette installation s'appellait Hôtel Dieu de Levis jusqu'en septembre 2016</v>
          </cell>
          <cell r="AX299" t="str">
            <v>Août 2014 : 8 Recommandations
Septembre 2016 : 4 Recommandations</v>
          </cell>
          <cell r="AY299" t="str">
            <v>11045333</v>
          </cell>
          <cell r="AZ299" t="str">
            <v>51227569</v>
          </cell>
          <cell r="BA299" t="str">
            <v>Monsieur Patrick Simard</v>
          </cell>
          <cell r="BB299" t="str">
            <v>Monsieur Patrick Simard</v>
          </cell>
          <cell r="BC299" t="str">
            <v>CENTRE INTÉGRÉ DE SANTÉ ET DE SERVICES SOCIAUX DE CHAUDIÈRE-APPALACHES</v>
          </cell>
          <cell r="BD299">
            <v>2882</v>
          </cell>
          <cell r="BE299" t="str">
            <v>Chaudière-Appalaches</v>
          </cell>
          <cell r="BI299" t="str">
            <v>0</v>
          </cell>
          <cell r="BJ299" t="str">
            <v>CPM</v>
          </cell>
          <cell r="BK299" t="str">
            <v>Public</v>
          </cell>
          <cell r="BP299" t="str">
            <v>CPM</v>
          </cell>
        </row>
        <row r="300">
          <cell r="B300" t="str">
            <v>CLSC ET CHSLD DE SAINT-JEAN-PORT-JOLI</v>
          </cell>
          <cell r="C300" t="str">
            <v>Public</v>
          </cell>
          <cell r="D300" t="str">
            <v>CISSS DE CHAUDIÈRE-APPALACHES</v>
          </cell>
          <cell r="E300" t="str">
            <v xml:space="preserve">CISSS DE CHAUDIÈRE-APPALACHES          </v>
          </cell>
          <cell r="F300" t="str">
            <v>12 - CISSS DE CHAUDIÈRE-APPALACHES</v>
          </cell>
          <cell r="G300" t="str">
            <v>12</v>
          </cell>
          <cell r="H300" t="str">
            <v>Chaudière-Appalaches</v>
          </cell>
          <cell r="J300" t="str">
            <v>11045333</v>
          </cell>
          <cell r="K300" t="str">
            <v>CENTRE INTÉGRÉ DE SANTÉ ET DE SERVICES SOCIAUX DE CHAUDIÈRE-APPALACHES</v>
          </cell>
          <cell r="L300" t="str">
            <v>1205</v>
          </cell>
          <cell r="M300" t="str">
            <v>RLS de Montmagny-L'Islet</v>
          </cell>
          <cell r="N300" t="str">
            <v>51218691</v>
          </cell>
          <cell r="O300" t="str">
            <v>CLSC ET CHSLD DE SAINT-JEAN-PORT-JOLI</v>
          </cell>
          <cell r="P300" t="str">
            <v>Oui</v>
          </cell>
          <cell r="Q300" t="str">
            <v>2023-01-31</v>
          </cell>
          <cell r="R300" t="str">
            <v>SAPA</v>
          </cell>
          <cell r="S300" t="str">
            <v>Actif</v>
          </cell>
          <cell r="U300">
            <v>38</v>
          </cell>
          <cell r="V300" t="str">
            <v>2023-01-31</v>
          </cell>
          <cell r="X300" t="str">
            <v>2</v>
          </cell>
          <cell r="Y300" t="str">
            <v>32</v>
          </cell>
          <cell r="AA300" t="str">
            <v>1</v>
          </cell>
          <cell r="AB300" t="str">
            <v>35</v>
          </cell>
          <cell r="AC300">
            <v>36</v>
          </cell>
          <cell r="AD300">
            <v>3</v>
          </cell>
          <cell r="AE300">
            <v>0</v>
          </cell>
          <cell r="AF300">
            <v>0</v>
          </cell>
          <cell r="AH300" t="str">
            <v>170</v>
          </cell>
          <cell r="AI300" t="str">
            <v>L'Islet</v>
          </cell>
          <cell r="AJ300" t="str">
            <v>12051</v>
          </cell>
          <cell r="AK300" t="str">
            <v>L'Islet</v>
          </cell>
          <cell r="AL300" t="str">
            <v>17070</v>
          </cell>
          <cell r="AM300" t="str">
            <v>Saint-Jean-Port-Joli</v>
          </cell>
          <cell r="AN300" t="str">
            <v>430, RUE JEAN-LECLERC</v>
          </cell>
          <cell r="AO300" t="str">
            <v>CASE POSTALE 250</v>
          </cell>
          <cell r="AP300" t="str">
            <v>G0R3G0</v>
          </cell>
          <cell r="AQ300" t="str">
            <v>http://www.csssml.qc.ca/</v>
          </cell>
          <cell r="AR300" t="str">
            <v>1996-07-22</v>
          </cell>
          <cell r="AT300" t="str">
            <v>(418) 598-3355</v>
          </cell>
          <cell r="AX300" t="str">
            <v>Recommandations Mars 2014 : 5
Recommandations mars 2015 : 6</v>
          </cell>
          <cell r="AY300" t="str">
            <v>11045333</v>
          </cell>
          <cell r="AZ300" t="str">
            <v>51218691</v>
          </cell>
          <cell r="BA300" t="str">
            <v>Monsieur Patrick Simard</v>
          </cell>
          <cell r="BB300" t="str">
            <v>Monsieur Patrick Simard</v>
          </cell>
          <cell r="BC300" t="str">
            <v>CENTRE INTÉGRÉ DE SANTÉ ET DE SERVICES SOCIAUX DE CHAUDIÈRE-APPALACHES</v>
          </cell>
          <cell r="BD300">
            <v>2918</v>
          </cell>
          <cell r="BE300" t="str">
            <v>Chaudière-Appalaches</v>
          </cell>
          <cell r="BI300" t="str">
            <v>0</v>
          </cell>
          <cell r="BJ300" t="str">
            <v>CTRCAQ</v>
          </cell>
          <cell r="BK300" t="str">
            <v>Public</v>
          </cell>
          <cell r="BL300" t="str">
            <v>2019-09-17</v>
          </cell>
          <cell r="BM300" t="str">
            <v>Sophie Audet</v>
          </cell>
          <cell r="BN300" t="str">
            <v>Très adéquat</v>
          </cell>
          <cell r="BP300" t="str">
            <v>CTRCAQ</v>
          </cell>
        </row>
        <row r="301">
          <cell r="B301" t="str">
            <v>CENTRE D'HEBERGEMENT CHAMPLAIN - CHANOINE-AUDET</v>
          </cell>
          <cell r="C301" t="str">
            <v>Privé conventionné</v>
          </cell>
          <cell r="D301" t="str">
            <v>GROUPE CHAMPLAIN</v>
          </cell>
          <cell r="E301" t="str">
            <v xml:space="preserve">CISSS DE CHAUDIÈRE-APPALACHES          </v>
          </cell>
          <cell r="F301" t="str">
            <v>12 - CISSS DE CHAUDIÈRE-APPALACHES</v>
          </cell>
          <cell r="G301" t="str">
            <v>12</v>
          </cell>
          <cell r="H301" t="str">
            <v>Chaudière-Appalaches</v>
          </cell>
          <cell r="J301" t="str">
            <v>11045333</v>
          </cell>
          <cell r="K301" t="str">
            <v>CENTRE INTÉGRÉ DE SANTÉ ET DE SERVICES SOCIAUX DE CHAUDIÈRE-APPALACHES</v>
          </cell>
          <cell r="L301" t="str">
            <v>1202</v>
          </cell>
          <cell r="M301" t="str">
            <v>RLS Alphonse-Desjardins</v>
          </cell>
          <cell r="N301" t="str">
            <v>51224921</v>
          </cell>
          <cell r="O301" t="str">
            <v>CHAMPLAIN - CHANOINE-AUDET</v>
          </cell>
          <cell r="P301" t="str">
            <v>Oui</v>
          </cell>
          <cell r="Q301" t="str">
            <v>2023-01-31</v>
          </cell>
          <cell r="R301" t="str">
            <v>SAPA</v>
          </cell>
          <cell r="S301" t="str">
            <v>Actif</v>
          </cell>
          <cell r="U301">
            <v>96</v>
          </cell>
          <cell r="V301" t="str">
            <v>2023-01-31</v>
          </cell>
          <cell r="Y301" t="str">
            <v>96</v>
          </cell>
          <cell r="AA301" t="str">
            <v>2</v>
          </cell>
          <cell r="AB301" t="str">
            <v>95</v>
          </cell>
          <cell r="AC301">
            <v>96</v>
          </cell>
          <cell r="AD301">
            <v>0</v>
          </cell>
          <cell r="AE301">
            <v>0</v>
          </cell>
          <cell r="AF301">
            <v>0</v>
          </cell>
          <cell r="AH301" t="str">
            <v>251</v>
          </cell>
          <cell r="AI301" t="str">
            <v>Lévis</v>
          </cell>
          <cell r="AJ301" t="str">
            <v>12022</v>
          </cell>
          <cell r="AK301" t="str">
            <v>Les Chutes-de-la-Chaudière</v>
          </cell>
          <cell r="AL301" t="str">
            <v>25213</v>
          </cell>
          <cell r="AM301" t="str">
            <v>Lévis</v>
          </cell>
          <cell r="AN301" t="str">
            <v>2155, CHEMIN DU SAULT</v>
          </cell>
          <cell r="AP301" t="str">
            <v>G6W2K7</v>
          </cell>
          <cell r="AQ301" t="str">
            <v>http://www.groupechamplain.qc.ca/</v>
          </cell>
          <cell r="AR301" t="str">
            <v>2001-03-28</v>
          </cell>
          <cell r="AT301" t="str">
            <v>(418) 834-5322</v>
          </cell>
          <cell r="AY301" t="str">
            <v>11044682</v>
          </cell>
          <cell r="AZ301" t="str">
            <v>51224921</v>
          </cell>
          <cell r="BA301" t="str">
            <v/>
          </cell>
          <cell r="BB301" t="str">
            <v/>
          </cell>
          <cell r="BC301" t="str">
            <v>GROUPE CHAMPLAIN INC.</v>
          </cell>
          <cell r="BD301">
            <v>2928</v>
          </cell>
          <cell r="BE301" t="str">
            <v>Chaudière-Appalaches</v>
          </cell>
          <cell r="BI301" t="str">
            <v>0</v>
          </cell>
          <cell r="BJ301" t="str">
            <v>RPCU</v>
          </cell>
          <cell r="BK301" t="str">
            <v>Privé conventionné</v>
          </cell>
          <cell r="BL301" t="str">
            <v>2021-10-06</v>
          </cell>
          <cell r="BM301" t="str">
            <v>Micheline Bowen</v>
          </cell>
          <cell r="BN301" t="str">
            <v>Adéquat</v>
          </cell>
          <cell r="BP301" t="str">
            <v>CPM</v>
          </cell>
        </row>
        <row r="302">
          <cell r="B302" t="str">
            <v>CENTRE D'HEBERGEMENT CHAMPLAIN-DE-L'ASSOMPTION</v>
          </cell>
          <cell r="C302" t="str">
            <v>Privé conventionné</v>
          </cell>
          <cell r="D302" t="str">
            <v>GROUPE CHAMPLAIN</v>
          </cell>
          <cell r="E302" t="str">
            <v xml:space="preserve">CISSS DE CHAUDIÈRE-APPALACHES          </v>
          </cell>
          <cell r="F302" t="str">
            <v>12 - CISSS DE CHAUDIÈRE-APPALACHES</v>
          </cell>
          <cell r="G302" t="str">
            <v>12</v>
          </cell>
          <cell r="H302" t="str">
            <v>Chaudière-Appalaches</v>
          </cell>
          <cell r="J302" t="str">
            <v>11045333</v>
          </cell>
          <cell r="K302" t="str">
            <v>CENTRE INTÉGRÉ DE SANTÉ ET DE SERVICES SOCIAUX DE CHAUDIÈRE-APPALACHES</v>
          </cell>
          <cell r="L302" t="str">
            <v>1203</v>
          </cell>
          <cell r="M302" t="str">
            <v>RLS de Beauce</v>
          </cell>
          <cell r="N302" t="str">
            <v>51232122</v>
          </cell>
          <cell r="O302" t="str">
            <v>CHAMPLAIN-DE-L'ASSOMPTION</v>
          </cell>
          <cell r="P302" t="str">
            <v>Oui</v>
          </cell>
          <cell r="Q302" t="str">
            <v>2023-01-31</v>
          </cell>
          <cell r="R302" t="str">
            <v>SAPA</v>
          </cell>
          <cell r="S302" t="str">
            <v>Actif</v>
          </cell>
          <cell r="U302">
            <v>96</v>
          </cell>
          <cell r="V302" t="str">
            <v>2023-01-31</v>
          </cell>
          <cell r="W302" t="str">
            <v>Non</v>
          </cell>
          <cell r="X302" t="str">
            <v>38</v>
          </cell>
          <cell r="Y302" t="str">
            <v>20</v>
          </cell>
          <cell r="AA302" t="str">
            <v>3</v>
          </cell>
          <cell r="AB302" t="str">
            <v>93</v>
          </cell>
          <cell r="AC302">
            <v>96</v>
          </cell>
          <cell r="AD302">
            <v>0</v>
          </cell>
          <cell r="AE302">
            <v>0</v>
          </cell>
          <cell r="AF302">
            <v>0</v>
          </cell>
          <cell r="AH302" t="str">
            <v>290</v>
          </cell>
          <cell r="AI302" t="str">
            <v>Beauce-Sartigan</v>
          </cell>
          <cell r="AJ302" t="str">
            <v>12031</v>
          </cell>
          <cell r="AK302" t="str">
            <v>Beauce-Sartigan</v>
          </cell>
          <cell r="AL302" t="str">
            <v>29073</v>
          </cell>
          <cell r="AM302" t="str">
            <v>Saint-Georges</v>
          </cell>
          <cell r="AN302" t="str">
            <v>16750, BOULEVARD LACROIX</v>
          </cell>
          <cell r="AP302" t="str">
            <v>G5Y2G4</v>
          </cell>
          <cell r="AQ302" t="str">
            <v>http://www.groupechamplain.qc.ca/</v>
          </cell>
          <cell r="AR302" t="str">
            <v>2007-08-15</v>
          </cell>
          <cell r="AT302" t="str">
            <v>(418) 228-2041</v>
          </cell>
          <cell r="AX302" t="str">
            <v>Septembre 2014 : 2 recommandations.
Juillet 2016 : 1 recommandation.</v>
          </cell>
          <cell r="AY302" t="str">
            <v>11044682</v>
          </cell>
          <cell r="AZ302" t="str">
            <v>51232122</v>
          </cell>
          <cell r="BA302" t="str">
            <v/>
          </cell>
          <cell r="BB302" t="str">
            <v/>
          </cell>
          <cell r="BC302" t="str">
            <v>GROUPE CHAMPLAIN INC.</v>
          </cell>
          <cell r="BD302">
            <v>2929</v>
          </cell>
          <cell r="BE302" t="str">
            <v>Chaudière-Appalaches</v>
          </cell>
          <cell r="BI302" t="str">
            <v>0</v>
          </cell>
          <cell r="BJ302" t="str">
            <v>RPCU</v>
          </cell>
          <cell r="BK302" t="str">
            <v>Privé conventionné</v>
          </cell>
          <cell r="BP302" t="str">
            <v>CPM</v>
          </cell>
        </row>
        <row r="303">
          <cell r="B303" t="str">
            <v>PAVILLON BELLEVUE</v>
          </cell>
          <cell r="C303" t="str">
            <v>Privé conventionné</v>
          </cell>
          <cell r="D303" t="str">
            <v>PAVILLON BELLEVUE</v>
          </cell>
          <cell r="E303" t="str">
            <v xml:space="preserve">CISSS DE CHAUDIÈRE-APPALACHES          </v>
          </cell>
          <cell r="F303" t="str">
            <v>12 - CISSS DE CHAUDIÈRE-APPALACHES</v>
          </cell>
          <cell r="G303" t="str">
            <v>12</v>
          </cell>
          <cell r="H303" t="str">
            <v>Chaudière-Appalaches</v>
          </cell>
          <cell r="J303" t="str">
            <v>11045333</v>
          </cell>
          <cell r="K303" t="str">
            <v>CENTRE INTÉGRÉ DE SANTÉ ET DE SERVICES SOCIAUX DE CHAUDIÈRE-APPALACHES</v>
          </cell>
          <cell r="L303" t="str">
            <v>1202</v>
          </cell>
          <cell r="M303" t="str">
            <v>RLS Alphonse-Desjardins</v>
          </cell>
          <cell r="N303" t="str">
            <v>13317037</v>
          </cell>
          <cell r="O303" t="str">
            <v>PAVILLON BELLEVUE</v>
          </cell>
          <cell r="P303" t="str">
            <v>Oui</v>
          </cell>
          <cell r="Q303" t="str">
            <v>2023-01-31</v>
          </cell>
          <cell r="R303" t="str">
            <v>SAPA</v>
          </cell>
          <cell r="S303" t="str">
            <v>Actif</v>
          </cell>
          <cell r="U303">
            <v>50</v>
          </cell>
          <cell r="V303" t="str">
            <v>2023-01-31</v>
          </cell>
          <cell r="Y303" t="str">
            <v>57</v>
          </cell>
          <cell r="AA303" t="str">
            <v>2</v>
          </cell>
          <cell r="AB303" t="str">
            <v>50</v>
          </cell>
          <cell r="AC303">
            <v>50</v>
          </cell>
          <cell r="AD303">
            <v>0</v>
          </cell>
          <cell r="AE303">
            <v>0</v>
          </cell>
          <cell r="AF303">
            <v>0</v>
          </cell>
          <cell r="AH303" t="str">
            <v>251</v>
          </cell>
          <cell r="AI303" t="str">
            <v>Lévis</v>
          </cell>
          <cell r="AJ303" t="str">
            <v>12021</v>
          </cell>
          <cell r="AK303" t="str">
            <v>Desjardins</v>
          </cell>
          <cell r="AL303" t="str">
            <v>25213</v>
          </cell>
          <cell r="AM303" t="str">
            <v>Lévis</v>
          </cell>
          <cell r="AN303" t="str">
            <v>99, RUE MONSEIGNEUR-BOURGET</v>
          </cell>
          <cell r="AP303" t="str">
            <v>G6V9V2</v>
          </cell>
          <cell r="AQ303" t="str">
            <v>http://www.chsldbellevue.ca/</v>
          </cell>
          <cell r="AR303" t="str">
            <v>1974-01-01</v>
          </cell>
          <cell r="AT303" t="str">
            <v>(418) 833-3490</v>
          </cell>
          <cell r="AW303" t="str">
            <v>Au permis m02 : 57 places incluant 7 places d'achat de services d'hébergement et de soins de longue durée dans le CHSLD (Sophie Audet 2017-02-22)</v>
          </cell>
          <cell r="AX303" t="str">
            <v>Février 2015 : 5 Recommandations
Février 2017 : 10 recommandations</v>
          </cell>
          <cell r="AY303" t="str">
            <v>13317037</v>
          </cell>
          <cell r="AZ303" t="str">
            <v>13317037</v>
          </cell>
          <cell r="BA303" t="str">
            <v/>
          </cell>
          <cell r="BB303" t="str">
            <v/>
          </cell>
          <cell r="BC303" t="str">
            <v>PAVILLON BELLEVUE INC.</v>
          </cell>
          <cell r="BD303">
            <v>2965</v>
          </cell>
          <cell r="BE303" t="str">
            <v>Chaudière-Appalaches</v>
          </cell>
          <cell r="BI303" t="str">
            <v>0</v>
          </cell>
          <cell r="BJ303" t="str">
            <v>CPM</v>
          </cell>
          <cell r="BK303" t="str">
            <v>Privé conventionné</v>
          </cell>
          <cell r="BP303" t="str">
            <v>CPM</v>
          </cell>
        </row>
        <row r="304">
          <cell r="B304" t="str">
            <v>CENTRE D'ACCUEIL SAINT-JOSEPH DE LEVIS</v>
          </cell>
          <cell r="C304" t="str">
            <v>Privé conventionné</v>
          </cell>
          <cell r="D304" t="str">
            <v>SAINT-JOSEPH DE LEVIS</v>
          </cell>
          <cell r="E304" t="str">
            <v xml:space="preserve">CISSS DE CHAUDIÈRE-APPALACHES          </v>
          </cell>
          <cell r="F304" t="str">
            <v>12 - CISSS DE CHAUDIÈRE-APPALACHES</v>
          </cell>
          <cell r="G304" t="str">
            <v>12</v>
          </cell>
          <cell r="H304" t="str">
            <v>Chaudière-Appalaches</v>
          </cell>
          <cell r="J304" t="str">
            <v>11045333</v>
          </cell>
          <cell r="K304" t="str">
            <v>CENTRE INTÉGRÉ DE SANTÉ ET DE SERVICES SOCIAUX DE CHAUDIÈRE-APPALACHES</v>
          </cell>
          <cell r="L304" t="str">
            <v>1202</v>
          </cell>
          <cell r="M304" t="str">
            <v>RLS Alphonse-Desjardins</v>
          </cell>
          <cell r="N304" t="str">
            <v>26370254</v>
          </cell>
          <cell r="O304" t="str">
            <v>CENTRE D'ACCUEIL SAINT-JOSEPH DE LEVIS</v>
          </cell>
          <cell r="P304" t="str">
            <v>Oui</v>
          </cell>
          <cell r="Q304" t="str">
            <v>2023-01-31</v>
          </cell>
          <cell r="R304" t="str">
            <v>SAPA</v>
          </cell>
          <cell r="S304" t="str">
            <v>Actif</v>
          </cell>
          <cell r="U304">
            <v>157</v>
          </cell>
          <cell r="V304" t="str">
            <v>2023-01-31</v>
          </cell>
          <cell r="X304" t="str">
            <v>24</v>
          </cell>
          <cell r="Y304" t="str">
            <v>110</v>
          </cell>
          <cell r="AA304" t="str">
            <v>7</v>
          </cell>
          <cell r="AB304" t="str">
            <v>158</v>
          </cell>
          <cell r="AC304">
            <v>157</v>
          </cell>
          <cell r="AD304">
            <v>1</v>
          </cell>
          <cell r="AE304">
            <v>0</v>
          </cell>
          <cell r="AF304">
            <v>0</v>
          </cell>
          <cell r="AH304" t="str">
            <v>251</v>
          </cell>
          <cell r="AI304" t="str">
            <v>Lévis</v>
          </cell>
          <cell r="AJ304" t="str">
            <v>12021</v>
          </cell>
          <cell r="AK304" t="str">
            <v>Desjardins</v>
          </cell>
          <cell r="AL304" t="str">
            <v>25213</v>
          </cell>
          <cell r="AM304" t="str">
            <v>Lévis</v>
          </cell>
          <cell r="AN304" t="str">
            <v>5445, RUE SAINT-LOUIS</v>
          </cell>
          <cell r="AP304" t="str">
            <v>G6V4G9</v>
          </cell>
          <cell r="AQ304" t="str">
            <v>http://www.castjoseph.com/fr/page/le-centre-daccueil</v>
          </cell>
          <cell r="AR304" t="str">
            <v>1989-08-23</v>
          </cell>
          <cell r="AT304" t="str">
            <v>(418) 833-3414</v>
          </cell>
          <cell r="AY304" t="str">
            <v>26370254</v>
          </cell>
          <cell r="AZ304" t="str">
            <v>26370254</v>
          </cell>
          <cell r="BA304" t="str">
            <v/>
          </cell>
          <cell r="BB304" t="str">
            <v/>
          </cell>
          <cell r="BC304" t="str">
            <v>CENTRE D'ACCUEIL SAINT-JOSEPH DE LEVIS INC.</v>
          </cell>
          <cell r="BD304">
            <v>2966</v>
          </cell>
          <cell r="BE304" t="str">
            <v>Chaudière-Appalaches</v>
          </cell>
          <cell r="BI304" t="str">
            <v>0</v>
          </cell>
          <cell r="BJ304" t="str">
            <v>CPM</v>
          </cell>
          <cell r="BK304" t="str">
            <v>Privé conventionné</v>
          </cell>
          <cell r="BP304" t="str">
            <v>CTRCAQ</v>
          </cell>
        </row>
        <row r="305">
          <cell r="B305" t="str">
            <v>CHSLD VIGI NOTRE-DAME-DE-LOURDES</v>
          </cell>
          <cell r="C305" t="str">
            <v>Privé conventionné</v>
          </cell>
          <cell r="D305" t="str">
            <v>VIGI SANTE</v>
          </cell>
          <cell r="E305" t="str">
            <v xml:space="preserve">CISSS DE CHAUDIÈRE-APPALACHES          </v>
          </cell>
          <cell r="F305" t="str">
            <v>12 - CISSS DE CHAUDIÈRE-APPALACHES</v>
          </cell>
          <cell r="G305" t="str">
            <v>12</v>
          </cell>
          <cell r="H305" t="str">
            <v>Chaudière-Appalaches</v>
          </cell>
          <cell r="J305" t="str">
            <v>11045333</v>
          </cell>
          <cell r="K305" t="str">
            <v>CENTRE INTÉGRÉ DE SANTÉ ET DE SERVICES SOCIAUX DE CHAUDIÈRE-APPALACHES</v>
          </cell>
          <cell r="L305" t="str">
            <v>1202</v>
          </cell>
          <cell r="M305" t="str">
            <v>RLS Alphonse-Desjardins</v>
          </cell>
          <cell r="N305" t="str">
            <v>54601018</v>
          </cell>
          <cell r="O305" t="str">
            <v>CHSLD VIGI NOTRE-DAME-DE-LOURDES</v>
          </cell>
          <cell r="P305" t="str">
            <v>Oui</v>
          </cell>
          <cell r="Q305" t="str">
            <v>2023-01-31</v>
          </cell>
          <cell r="R305" t="str">
            <v>SAPA</v>
          </cell>
          <cell r="S305" t="str">
            <v>Actif</v>
          </cell>
          <cell r="U305">
            <v>40</v>
          </cell>
          <cell r="V305" t="str">
            <v>2023-01-31</v>
          </cell>
          <cell r="W305" t="str">
            <v>Non</v>
          </cell>
          <cell r="Y305" t="str">
            <v>40</v>
          </cell>
          <cell r="AA305" t="str">
            <v>1</v>
          </cell>
          <cell r="AB305" t="str">
            <v>40</v>
          </cell>
          <cell r="AC305">
            <v>40</v>
          </cell>
          <cell r="AD305">
            <v>0</v>
          </cell>
          <cell r="AE305">
            <v>0</v>
          </cell>
          <cell r="AF305">
            <v>0</v>
          </cell>
          <cell r="AH305" t="str">
            <v>190</v>
          </cell>
          <cell r="AI305" t="str">
            <v>Bellechasse</v>
          </cell>
          <cell r="AJ305" t="str">
            <v>12023</v>
          </cell>
          <cell r="AK305" t="str">
            <v>Bellechasse</v>
          </cell>
          <cell r="AL305" t="str">
            <v>19110</v>
          </cell>
          <cell r="AM305" t="str">
            <v>Saint-Michel-de-Bellechasse</v>
          </cell>
          <cell r="AN305" t="str">
            <v>80, RUE PRINCIPALE</v>
          </cell>
          <cell r="AO305" t="str">
            <v>CASE POSTALE 10</v>
          </cell>
          <cell r="AP305" t="str">
            <v>G0R3S0</v>
          </cell>
          <cell r="AQ305" t="str">
            <v>http://www.vigisante.com/</v>
          </cell>
          <cell r="AR305" t="str">
            <v>1990-12-20</v>
          </cell>
          <cell r="AT305" t="str">
            <v>(418) 884-2811</v>
          </cell>
          <cell r="AX305" t="str">
            <v>11 mars 2015 : 4 Recommandations
18 janvier 2017 : 1 Recommandation</v>
          </cell>
          <cell r="AY305" t="str">
            <v>11044815</v>
          </cell>
          <cell r="AZ305" t="str">
            <v>54601018</v>
          </cell>
          <cell r="BA305" t="str">
            <v>Madame Agnès Bouisson</v>
          </cell>
          <cell r="BB305" t="str">
            <v/>
          </cell>
          <cell r="BC305" t="str">
            <v>VIGI SANTE LTEE</v>
          </cell>
          <cell r="BD305">
            <v>2930</v>
          </cell>
          <cell r="BE305" t="str">
            <v>Chaudière-Appalaches</v>
          </cell>
          <cell r="BI305" t="str">
            <v>0</v>
          </cell>
          <cell r="BJ305" t="str">
            <v>CTRCAQ</v>
          </cell>
          <cell r="BK305" t="str">
            <v>Privé conventionné</v>
          </cell>
          <cell r="BL305" t="str">
            <v>2022-06-13</v>
          </cell>
          <cell r="BM305" t="str">
            <v>Micheline Bowen</v>
          </cell>
          <cell r="BN305" t="str">
            <v>Très adéquat</v>
          </cell>
          <cell r="BP305" t="str">
            <v>CTRCAQ</v>
          </cell>
        </row>
        <row r="306">
          <cell r="B306" t="str">
            <v>MAISON DES AÎNÉS ET ALTERNATIVE DE SAINT-ÉTIENNE-DE-LAUZON</v>
          </cell>
          <cell r="C306" t="str">
            <v>Public</v>
          </cell>
          <cell r="D306" t="str">
            <v>CISSS DE CHAUDIÈRE-APPALACHES</v>
          </cell>
          <cell r="E306" t="str">
            <v xml:space="preserve">CISSS DE CHAUDIÈRE-APPALACHES          </v>
          </cell>
          <cell r="F306" t="str">
            <v>12 - CISSS DE CHAUDIÈRE-APPALACHES</v>
          </cell>
          <cell r="G306" t="str">
            <v>12</v>
          </cell>
          <cell r="H306" t="str">
            <v>Chaudière-Appalaches</v>
          </cell>
          <cell r="J306" t="str">
            <v>11045333</v>
          </cell>
          <cell r="K306" t="str">
            <v>CENTRE INTÉGRÉ DE SANTÉ ET DE SERVICES SOCIAUX DE CHAUDIÈRE-APPALACHES</v>
          </cell>
          <cell r="L306" t="str">
            <v>1202</v>
          </cell>
          <cell r="M306" t="str">
            <v>RLS Alphonse-Desjardins</v>
          </cell>
          <cell r="N306">
            <v>51247088</v>
          </cell>
          <cell r="O306" t="str">
            <v>MDA-MA DE SAINT-ÉTIENNE-DE-LAUZON</v>
          </cell>
          <cell r="P306" t="str">
            <v>Oui</v>
          </cell>
          <cell r="Q306" t="str">
            <v>2023-01-31</v>
          </cell>
          <cell r="R306" t="str">
            <v>SAPA</v>
          </cell>
          <cell r="S306" t="str">
            <v>Actif</v>
          </cell>
          <cell r="U306">
            <v>120</v>
          </cell>
          <cell r="V306" t="str">
            <v>2023-01-31</v>
          </cell>
          <cell r="AI306" t="str">
            <v>Lévis</v>
          </cell>
          <cell r="AK306" t="str">
            <v>Les Chutes-de-la-Chaudière</v>
          </cell>
          <cell r="AM306" t="str">
            <v>Lévis</v>
          </cell>
          <cell r="AN306" t="str">
            <v>540, avenue Albert-Rousseau</v>
          </cell>
          <cell r="AP306" t="str">
            <v>G6J2C7</v>
          </cell>
          <cell r="AY306" t="str">
            <v>11045333</v>
          </cell>
          <cell r="BC306" t="str">
            <v>CENTRE INTÉGRÉ DE SANTÉ ET DE SERVICES SOCIAUX DE CHAUDIÈRE-APPALACHES</v>
          </cell>
          <cell r="BE306" t="str">
            <v>Chaudière-Appalaches</v>
          </cell>
          <cell r="BP306" t="str">
            <v>CTRCAQ</v>
          </cell>
        </row>
        <row r="307">
          <cell r="B307" t="str">
            <v>CHSLD SAINT-JUDE</v>
          </cell>
          <cell r="C307" t="str">
            <v>Privé conventionné</v>
          </cell>
          <cell r="D307" t="str">
            <v>CHSLD AGE3</v>
          </cell>
          <cell r="E307" t="str">
            <v xml:space="preserve">CISSS DE LAVAL          </v>
          </cell>
          <cell r="F307" t="str">
            <v>13 - CISSS DE LAVAL</v>
          </cell>
          <cell r="G307" t="str">
            <v>13</v>
          </cell>
          <cell r="H307" t="str">
            <v>Laval</v>
          </cell>
          <cell r="J307" t="str">
            <v>11045267</v>
          </cell>
          <cell r="K307" t="str">
            <v>CENTRE INTÉGRÉ DE SANTÉ ET DE SERVICES SOCIAUX DE LAVAL</v>
          </cell>
          <cell r="L307" t="str">
            <v>1301</v>
          </cell>
          <cell r="M307" t="str">
            <v>RLS de Laval</v>
          </cell>
          <cell r="N307" t="str">
            <v>51233997</v>
          </cell>
          <cell r="O307" t="str">
            <v>CHSLD SAINT-JUDE</v>
          </cell>
          <cell r="P307" t="str">
            <v>Oui</v>
          </cell>
          <cell r="Q307" t="str">
            <v>2023-01-31</v>
          </cell>
          <cell r="R307" t="str">
            <v>SAPA</v>
          </cell>
          <cell r="S307" t="str">
            <v>Actif</v>
          </cell>
          <cell r="U307">
            <v>204</v>
          </cell>
          <cell r="V307" t="str">
            <v>2023-01-31</v>
          </cell>
          <cell r="AC307">
            <v>204</v>
          </cell>
          <cell r="AD307">
            <v>0</v>
          </cell>
          <cell r="AE307">
            <v>0</v>
          </cell>
          <cell r="AF307">
            <v>0</v>
          </cell>
          <cell r="AH307" t="str">
            <v>650</v>
          </cell>
          <cell r="AI307" t="str">
            <v>Laval</v>
          </cell>
          <cell r="AJ307" t="str">
            <v>13012</v>
          </cell>
          <cell r="AK307" t="str">
            <v>Chomedey</v>
          </cell>
          <cell r="AL307" t="str">
            <v>65005</v>
          </cell>
          <cell r="AM307" t="str">
            <v>Laval</v>
          </cell>
          <cell r="AN307" t="str">
            <v>4410, BOULEVARD SAINT-MARTIN OUEST</v>
          </cell>
          <cell r="AP307" t="str">
            <v>H7T1C3</v>
          </cell>
          <cell r="AQ307" t="str">
            <v>http://www.age-3.com/chsld-saint-jude.htm</v>
          </cell>
          <cell r="AR307" t="str">
            <v>2012-04-01</v>
          </cell>
          <cell r="AT307" t="str">
            <v>(450) 687-7714</v>
          </cell>
          <cell r="AY307" t="str">
            <v>11044955</v>
          </cell>
          <cell r="AZ307" t="str">
            <v>51233997</v>
          </cell>
          <cell r="BA307" t="str">
            <v/>
          </cell>
          <cell r="BB307" t="str">
            <v/>
          </cell>
          <cell r="BC307" t="str">
            <v>CHSLD AGE3 INC.</v>
          </cell>
          <cell r="BD307">
            <v>2959</v>
          </cell>
          <cell r="BE307" t="str">
            <v>Laval</v>
          </cell>
          <cell r="BI307" t="str">
            <v>0</v>
          </cell>
          <cell r="BJ307" t="str">
            <v>RPCU</v>
          </cell>
          <cell r="BK307" t="str">
            <v>Privé conventionné</v>
          </cell>
          <cell r="BL307" t="str">
            <v>2020-01-28</v>
          </cell>
          <cell r="BM307" t="str">
            <v>Suzanne Montreuil</v>
          </cell>
          <cell r="BN307" t="str">
            <v>Acceptable</v>
          </cell>
          <cell r="BP307" t="str">
            <v>CPM</v>
          </cell>
        </row>
        <row r="308">
          <cell r="B308" t="str">
            <v>CENTRE D'HEBERGEMENT DE LA RIVE</v>
          </cell>
          <cell r="C308" t="str">
            <v>Privé non conventionné</v>
          </cell>
          <cell r="D308" t="str">
            <v>PRODIMAX INC.</v>
          </cell>
          <cell r="E308" t="str">
            <v xml:space="preserve">CISSS DE LAVAL          </v>
          </cell>
          <cell r="F308" t="str">
            <v>13 - CISSS DE LAVAL</v>
          </cell>
          <cell r="G308" t="str">
            <v>13</v>
          </cell>
          <cell r="H308" t="str">
            <v>Laval</v>
          </cell>
          <cell r="I308" t="str">
            <v>11043981</v>
          </cell>
          <cell r="J308" t="str">
            <v>11045267</v>
          </cell>
          <cell r="K308" t="str">
            <v>CENTRE INTÉGRÉ DE SANTÉ ET DE SERVICES SOCIAUX DE LAVAL</v>
          </cell>
          <cell r="L308" t="str">
            <v>1301</v>
          </cell>
          <cell r="M308" t="str">
            <v>RLS de Laval</v>
          </cell>
          <cell r="N308" t="str">
            <v>51230597</v>
          </cell>
          <cell r="O308" t="str">
            <v>DE LA RIVE</v>
          </cell>
          <cell r="P308" t="str">
            <v>Oui</v>
          </cell>
          <cell r="Q308" t="str">
            <v>2023-01-31</v>
          </cell>
          <cell r="R308" t="str">
            <v>SAPA</v>
          </cell>
          <cell r="S308" t="str">
            <v>Actif</v>
          </cell>
          <cell r="U308">
            <v>93</v>
          </cell>
          <cell r="V308" t="str">
            <v>2023-01-31</v>
          </cell>
          <cell r="X308" t="str">
            <v>2</v>
          </cell>
          <cell r="Y308" t="str">
            <v>77</v>
          </cell>
          <cell r="AA308" t="str">
            <v>3</v>
          </cell>
          <cell r="AB308" t="str">
            <v>81</v>
          </cell>
          <cell r="AC308">
            <v>79</v>
          </cell>
          <cell r="AD308">
            <v>0</v>
          </cell>
          <cell r="AE308">
            <v>0</v>
          </cell>
          <cell r="AF308">
            <v>0</v>
          </cell>
          <cell r="AH308" t="str">
            <v>650</v>
          </cell>
          <cell r="AI308" t="str">
            <v>Laval</v>
          </cell>
          <cell r="AJ308" t="str">
            <v>13014</v>
          </cell>
          <cell r="AK308" t="str">
            <v>Sainte-Rose-de-Laval</v>
          </cell>
          <cell r="AL308" t="str">
            <v>65005</v>
          </cell>
          <cell r="AM308" t="str">
            <v>Laval</v>
          </cell>
          <cell r="AN308" t="str">
            <v>1050, 15E AVENUE</v>
          </cell>
          <cell r="AP308" t="str">
            <v>H7R4N9</v>
          </cell>
          <cell r="AQ308" t="str">
            <v>http://www.pavillondelarive.com/</v>
          </cell>
          <cell r="AR308" t="str">
            <v>2006-05-01</v>
          </cell>
          <cell r="AT308" t="str">
            <v>(450) 627-3664</v>
          </cell>
          <cell r="AY308" t="str">
            <v>11043981</v>
          </cell>
          <cell r="AZ308" t="str">
            <v>51230597</v>
          </cell>
          <cell r="BA308" t="str">
            <v/>
          </cell>
          <cell r="BB308" t="str">
            <v/>
          </cell>
          <cell r="BC308" t="str">
            <v>PRODIMAX INC.</v>
          </cell>
          <cell r="BD308">
            <v>2967</v>
          </cell>
          <cell r="BE308" t="str">
            <v>Laval</v>
          </cell>
          <cell r="BI308" t="str">
            <v>0</v>
          </cell>
          <cell r="BJ308" t="str">
            <v>CPM</v>
          </cell>
          <cell r="BK308" t="str">
            <v>Privé non conventionné</v>
          </cell>
          <cell r="BL308" t="str">
            <v>2019-06-26</v>
          </cell>
          <cell r="BM308" t="str">
            <v>Suzanne Montreuil</v>
          </cell>
          <cell r="BN308" t="str">
            <v>Acceptable</v>
          </cell>
          <cell r="BP308" t="str">
            <v>CPM</v>
          </cell>
        </row>
        <row r="309">
          <cell r="B309" t="str">
            <v>CENTRE D'HEBERGEMENT FERNAND-LAROCQUE</v>
          </cell>
          <cell r="C309" t="str">
            <v>Public</v>
          </cell>
          <cell r="D309" t="str">
            <v>CISSS DE LAVAL</v>
          </cell>
          <cell r="E309" t="str">
            <v xml:space="preserve">CISSS DE LAVAL          </v>
          </cell>
          <cell r="F309" t="str">
            <v>13 - CISSS DE LAVAL</v>
          </cell>
          <cell r="G309" t="str">
            <v>13</v>
          </cell>
          <cell r="H309" t="str">
            <v>Laval</v>
          </cell>
          <cell r="J309" t="str">
            <v>11045267</v>
          </cell>
          <cell r="K309" t="str">
            <v>CENTRE INTÉGRÉ DE SANTÉ ET DE SERVICES SOCIAUX DE LAVAL</v>
          </cell>
          <cell r="L309" t="str">
            <v>1301</v>
          </cell>
          <cell r="M309" t="str">
            <v>RLS de Laval</v>
          </cell>
          <cell r="N309" t="str">
            <v>51228732</v>
          </cell>
          <cell r="O309" t="str">
            <v>FERNAND-LAROCQUE</v>
          </cell>
          <cell r="P309" t="str">
            <v>Oui</v>
          </cell>
          <cell r="Q309" t="str">
            <v>2023-01-31</v>
          </cell>
          <cell r="R309" t="str">
            <v>SAPA</v>
          </cell>
          <cell r="S309" t="str">
            <v>Actif</v>
          </cell>
          <cell r="U309">
            <v>94</v>
          </cell>
          <cell r="V309" t="str">
            <v>2023-01-31</v>
          </cell>
          <cell r="AC309">
            <v>94</v>
          </cell>
          <cell r="AD309">
            <v>4</v>
          </cell>
          <cell r="AE309">
            <v>0</v>
          </cell>
          <cell r="AF309">
            <v>0</v>
          </cell>
          <cell r="AH309" t="str">
            <v>650</v>
          </cell>
          <cell r="AI309" t="str">
            <v>Laval</v>
          </cell>
          <cell r="AJ309" t="str">
            <v>13011</v>
          </cell>
          <cell r="AK309" t="str">
            <v>Duvernay</v>
          </cell>
          <cell r="AL309" t="str">
            <v>65005</v>
          </cell>
          <cell r="AM309" t="str">
            <v>Laval</v>
          </cell>
          <cell r="AN309" t="str">
            <v>5436, BOULEVARD LEVESQUE EST</v>
          </cell>
          <cell r="AP309" t="str">
            <v>H7C1N7</v>
          </cell>
          <cell r="AQ309" t="str">
            <v>http://www.cssslaval.qc.ca/</v>
          </cell>
          <cell r="AR309" t="str">
            <v>2004-07-05</v>
          </cell>
          <cell r="AT309" t="str">
            <v>(450) 661-5440</v>
          </cell>
          <cell r="AY309" t="str">
            <v>11045267</v>
          </cell>
          <cell r="AZ309" t="str">
            <v>51228732</v>
          </cell>
          <cell r="BA309" t="str">
            <v>Madame Chantal Fiset</v>
          </cell>
          <cell r="BB309" t="str">
            <v>Mme Geneviève Goudreault</v>
          </cell>
          <cell r="BC309" t="str">
            <v>CENTRE INTÉGRÉ DE SANTÉ ET DE SERVICES SOCIAUX DE LAVAL</v>
          </cell>
          <cell r="BD309">
            <v>2971</v>
          </cell>
          <cell r="BE309" t="str">
            <v>Laval</v>
          </cell>
          <cell r="BI309" t="str">
            <v>0</v>
          </cell>
          <cell r="BJ309" t="str">
            <v>CPM</v>
          </cell>
          <cell r="BK309" t="str">
            <v>Public</v>
          </cell>
          <cell r="BL309" t="str">
            <v>2019-08-28</v>
          </cell>
          <cell r="BM309" t="str">
            <v>Suzanne Montreuil</v>
          </cell>
          <cell r="BN309" t="str">
            <v>Adéquat</v>
          </cell>
          <cell r="BP309" t="str">
            <v>CPM</v>
          </cell>
        </row>
        <row r="310">
          <cell r="B310" t="str">
            <v>CENTRE D'HEBERGEMENT LA PINIERE</v>
          </cell>
          <cell r="C310" t="str">
            <v>Public</v>
          </cell>
          <cell r="D310" t="str">
            <v>CISSS DE LAVAL</v>
          </cell>
          <cell r="E310" t="str">
            <v xml:space="preserve">CISSS DE LAVAL          </v>
          </cell>
          <cell r="F310" t="str">
            <v>13 - CISSS DE LAVAL</v>
          </cell>
          <cell r="G310" t="str">
            <v>13</v>
          </cell>
          <cell r="H310" t="str">
            <v>Laval</v>
          </cell>
          <cell r="J310" t="str">
            <v>11045267</v>
          </cell>
          <cell r="K310" t="str">
            <v>CENTRE INTÉGRÉ DE SANTÉ ET DE SERVICES SOCIAUX DE LAVAL</v>
          </cell>
          <cell r="L310" t="str">
            <v>1301</v>
          </cell>
          <cell r="M310" t="str">
            <v>RLS de Laval</v>
          </cell>
          <cell r="N310" t="str">
            <v>52321809</v>
          </cell>
          <cell r="O310" t="str">
            <v>LA PINIERE</v>
          </cell>
          <cell r="P310" t="str">
            <v>Oui</v>
          </cell>
          <cell r="Q310" t="str">
            <v>2023-01-31</v>
          </cell>
          <cell r="R310" t="str">
            <v>SAPA</v>
          </cell>
          <cell r="S310" t="str">
            <v>Actif</v>
          </cell>
          <cell r="U310">
            <v>96</v>
          </cell>
          <cell r="V310" t="str">
            <v>2023-01-31</v>
          </cell>
          <cell r="W310" t="str">
            <v>Non</v>
          </cell>
          <cell r="Y310" t="str">
            <v>100</v>
          </cell>
          <cell r="AA310" t="str">
            <v>4</v>
          </cell>
          <cell r="AB310" t="str">
            <v>100</v>
          </cell>
          <cell r="AC310">
            <v>97</v>
          </cell>
          <cell r="AD310">
            <v>3</v>
          </cell>
          <cell r="AE310">
            <v>0</v>
          </cell>
          <cell r="AF310">
            <v>0</v>
          </cell>
          <cell r="AH310" t="str">
            <v>650</v>
          </cell>
          <cell r="AI310" t="str">
            <v>Laval</v>
          </cell>
          <cell r="AJ310" t="str">
            <v>13011</v>
          </cell>
          <cell r="AK310" t="str">
            <v>Duvernay</v>
          </cell>
          <cell r="AL310" t="str">
            <v>65005</v>
          </cell>
          <cell r="AM310" t="str">
            <v>Laval</v>
          </cell>
          <cell r="AN310" t="str">
            <v>4895, RUE SAINT-JOSEPH</v>
          </cell>
          <cell r="AP310" t="str">
            <v>H7C1H6</v>
          </cell>
          <cell r="AQ310" t="str">
            <v>http://www.cssslaval.qc.ca/</v>
          </cell>
          <cell r="AR310" t="str">
            <v>1983-09-01</v>
          </cell>
          <cell r="AT310" t="str">
            <v>(450) 661-3305</v>
          </cell>
          <cell r="AY310" t="str">
            <v>11045267</v>
          </cell>
          <cell r="AZ310" t="str">
            <v>52321809</v>
          </cell>
          <cell r="BA310" t="str">
            <v>Madame Chantal Fiset</v>
          </cell>
          <cell r="BB310" t="str">
            <v>Mme Geneviève Goudreault</v>
          </cell>
          <cell r="BC310" t="str">
            <v>CENTRE INTÉGRÉ DE SANTÉ ET DE SERVICES SOCIAUX DE LAVAL</v>
          </cell>
          <cell r="BD310">
            <v>2953</v>
          </cell>
          <cell r="BE310" t="str">
            <v>Laval</v>
          </cell>
          <cell r="BI310" t="str">
            <v>0</v>
          </cell>
          <cell r="BJ310" t="str">
            <v>CPM</v>
          </cell>
          <cell r="BK310" t="str">
            <v>Public</v>
          </cell>
          <cell r="BL310" t="str">
            <v>2019-08-27</v>
          </cell>
          <cell r="BM310" t="str">
            <v>Suzanne Montreuil</v>
          </cell>
          <cell r="BN310" t="str">
            <v>Acceptable</v>
          </cell>
          <cell r="BP310" t="str">
            <v>CPM</v>
          </cell>
        </row>
        <row r="311">
          <cell r="B311" t="str">
            <v>CENTRE D'HEBERGEMENT SAINTE-DOROTHEE</v>
          </cell>
          <cell r="C311" t="str">
            <v>Public</v>
          </cell>
          <cell r="D311" t="str">
            <v>CISSS DE LAVAL</v>
          </cell>
          <cell r="E311" t="str">
            <v xml:space="preserve">CISSS DE LAVAL          </v>
          </cell>
          <cell r="F311" t="str">
            <v>13 - CISSS DE LAVAL</v>
          </cell>
          <cell r="G311" t="str">
            <v>13</v>
          </cell>
          <cell r="H311" t="str">
            <v>Laval</v>
          </cell>
          <cell r="J311" t="str">
            <v>11045267</v>
          </cell>
          <cell r="K311" t="str">
            <v>CENTRE INTÉGRÉ DE SANTÉ ET DE SERVICES SOCIAUX DE LAVAL</v>
          </cell>
          <cell r="L311" t="str">
            <v>1301</v>
          </cell>
          <cell r="M311" t="str">
            <v>RLS de Laval</v>
          </cell>
          <cell r="N311" t="str">
            <v>51223402</v>
          </cell>
          <cell r="O311" t="str">
            <v>SAINTE-DOROTHEE</v>
          </cell>
          <cell r="P311" t="str">
            <v>Oui</v>
          </cell>
          <cell r="Q311" t="str">
            <v>2023-01-31</v>
          </cell>
          <cell r="R311" t="str">
            <v>SAPA</v>
          </cell>
          <cell r="S311" t="str">
            <v>Actif</v>
          </cell>
          <cell r="U311">
            <v>253</v>
          </cell>
          <cell r="V311" t="str">
            <v>2023-01-31</v>
          </cell>
          <cell r="Y311" t="str">
            <v>201</v>
          </cell>
          <cell r="AA311" t="str">
            <v>6</v>
          </cell>
          <cell r="AB311" t="str">
            <v>201</v>
          </cell>
          <cell r="AC311">
            <v>207</v>
          </cell>
          <cell r="AD311">
            <v>54</v>
          </cell>
          <cell r="AE311">
            <v>0</v>
          </cell>
          <cell r="AF311">
            <v>0</v>
          </cell>
          <cell r="AH311" t="str">
            <v>650</v>
          </cell>
          <cell r="AI311" t="str">
            <v>Laval</v>
          </cell>
          <cell r="AJ311" t="str">
            <v>13012</v>
          </cell>
          <cell r="AK311" t="str">
            <v>Chomedey</v>
          </cell>
          <cell r="AL311" t="str">
            <v>65005</v>
          </cell>
          <cell r="AM311" t="str">
            <v>Laval</v>
          </cell>
          <cell r="AN311" t="str">
            <v>350, BOULEVARD SAMSON</v>
          </cell>
          <cell r="AP311" t="str">
            <v>H7X1J4</v>
          </cell>
          <cell r="AQ311" t="str">
            <v>http://www.cssslaval.qc.ca/</v>
          </cell>
          <cell r="AR311" t="str">
            <v>1999-08-23</v>
          </cell>
          <cell r="AT311" t="str">
            <v>(450) 689-0933</v>
          </cell>
          <cell r="AY311" t="str">
            <v>11045267</v>
          </cell>
          <cell r="AZ311" t="str">
            <v>51223402</v>
          </cell>
          <cell r="BA311" t="str">
            <v>Madame Chantal Fiset</v>
          </cell>
          <cell r="BB311" t="str">
            <v>Mme Geneviève Goudreault</v>
          </cell>
          <cell r="BC311" t="str">
            <v>CENTRE INTÉGRÉ DE SANTÉ ET DE SERVICES SOCIAUX DE LAVAL</v>
          </cell>
          <cell r="BD311">
            <v>2970</v>
          </cell>
          <cell r="BE311" t="str">
            <v>Laval</v>
          </cell>
          <cell r="BI311" t="str">
            <v>0</v>
          </cell>
          <cell r="BJ311" t="str">
            <v>CPM</v>
          </cell>
          <cell r="BK311" t="str">
            <v>Public</v>
          </cell>
          <cell r="BL311" t="str">
            <v>2019-04-23</v>
          </cell>
          <cell r="BM311" t="str">
            <v>Suzanne Montreuil</v>
          </cell>
          <cell r="BN311" t="str">
            <v>Adéquat</v>
          </cell>
          <cell r="BP311" t="str">
            <v>RPCU</v>
          </cell>
        </row>
        <row r="312">
          <cell r="B312" t="str">
            <v>CHSLD DE LAVAL</v>
          </cell>
          <cell r="C312" t="str">
            <v>Privé non conventionné</v>
          </cell>
          <cell r="D312" t="str">
            <v>DE LAVAL</v>
          </cell>
          <cell r="E312" t="str">
            <v xml:space="preserve">CISSS DE LAVAL          </v>
          </cell>
          <cell r="F312" t="str">
            <v>13 - CISSS DE LAVAL</v>
          </cell>
          <cell r="G312" t="str">
            <v>13</v>
          </cell>
          <cell r="H312" t="str">
            <v>Laval</v>
          </cell>
          <cell r="J312" t="str">
            <v>11045267</v>
          </cell>
          <cell r="K312" t="str">
            <v>CENTRE INTÉGRÉ DE SANTÉ ET DE SERVICES SOCIAUX DE LAVAL</v>
          </cell>
          <cell r="L312" t="str">
            <v>1301</v>
          </cell>
          <cell r="M312" t="str">
            <v>RLS de Laval</v>
          </cell>
          <cell r="N312" t="str">
            <v>51234516</v>
          </cell>
          <cell r="O312" t="str">
            <v>CHSLD DE LAVAL</v>
          </cell>
          <cell r="P312" t="str">
            <v>Oui</v>
          </cell>
          <cell r="Q312" t="str">
            <v>2023-01-31</v>
          </cell>
          <cell r="R312" t="str">
            <v>SAPA</v>
          </cell>
          <cell r="S312" t="str">
            <v>Actif</v>
          </cell>
          <cell r="U312">
            <v>100</v>
          </cell>
          <cell r="V312" t="str">
            <v>2023-01-31</v>
          </cell>
          <cell r="AC312">
            <v>100</v>
          </cell>
          <cell r="AD312">
            <v>0</v>
          </cell>
          <cell r="AE312">
            <v>0</v>
          </cell>
          <cell r="AF312">
            <v>0</v>
          </cell>
          <cell r="AH312" t="str">
            <v>650</v>
          </cell>
          <cell r="AI312" t="str">
            <v>Laval</v>
          </cell>
          <cell r="AJ312" t="str">
            <v>13012</v>
          </cell>
          <cell r="AK312" t="str">
            <v>Chomedey</v>
          </cell>
          <cell r="AL312" t="str">
            <v>65005</v>
          </cell>
          <cell r="AM312" t="str">
            <v>Laval</v>
          </cell>
          <cell r="AN312" t="str">
            <v>2805, BOULEVARD CHOMEDEY</v>
          </cell>
          <cell r="AP312" t="str">
            <v>H7P0C2</v>
          </cell>
          <cell r="AQ312" t="str">
            <v>http://www.chslddelaval.com/</v>
          </cell>
          <cell r="AR312" t="str">
            <v>2013-08-21</v>
          </cell>
          <cell r="AT312" t="str">
            <v>(450) 988-1301</v>
          </cell>
          <cell r="AY312" t="str">
            <v>11045010</v>
          </cell>
          <cell r="AZ312" t="str">
            <v>51234516</v>
          </cell>
          <cell r="BA312" t="str">
            <v/>
          </cell>
          <cell r="BB312" t="str">
            <v/>
          </cell>
          <cell r="BC312" t="str">
            <v>CHSLD DE LAVAL S.E.C.</v>
          </cell>
          <cell r="BD312">
            <v>2972</v>
          </cell>
          <cell r="BE312" t="str">
            <v>Laval</v>
          </cell>
          <cell r="BI312" t="str">
            <v>0</v>
          </cell>
          <cell r="BJ312" t="str">
            <v>CTRCAQ</v>
          </cell>
          <cell r="BK312" t="str">
            <v>Privé non conventionné</v>
          </cell>
          <cell r="BL312" t="str">
            <v>2021-10-21</v>
          </cell>
          <cell r="BM312" t="str">
            <v>Nelson Vachon</v>
          </cell>
          <cell r="BN312" t="str">
            <v>Adéquat</v>
          </cell>
          <cell r="BP312" t="str">
            <v>CTRCAQ</v>
          </cell>
        </row>
        <row r="313">
          <cell r="B313" t="str">
            <v>CLSC ET CHSLD IDOLA-ST-JEAN</v>
          </cell>
          <cell r="C313" t="str">
            <v>Public</v>
          </cell>
          <cell r="D313" t="str">
            <v>CISSS DE LAVAL</v>
          </cell>
          <cell r="E313" t="str">
            <v xml:space="preserve">CISSS DE LAVAL          </v>
          </cell>
          <cell r="F313" t="str">
            <v>13 - CISSS DE LAVAL</v>
          </cell>
          <cell r="G313" t="str">
            <v>13</v>
          </cell>
          <cell r="H313" t="str">
            <v>Laval</v>
          </cell>
          <cell r="J313" t="str">
            <v>11045267</v>
          </cell>
          <cell r="K313" t="str">
            <v>CENTRE INTÉGRÉ DE SANTÉ ET DE SERVICES SOCIAUX DE LAVAL</v>
          </cell>
          <cell r="L313" t="str">
            <v>1301</v>
          </cell>
          <cell r="M313" t="str">
            <v>RLS de Laval</v>
          </cell>
          <cell r="N313" t="str">
            <v>52293941</v>
          </cell>
          <cell r="O313" t="str">
            <v>CLSC DU MARIGOT/IDOLA-ST-JEAN</v>
          </cell>
          <cell r="P313" t="str">
            <v>Oui</v>
          </cell>
          <cell r="Q313" t="str">
            <v>2023-01-31</v>
          </cell>
          <cell r="R313" t="str">
            <v>SAPA</v>
          </cell>
          <cell r="S313" t="str">
            <v>Actif</v>
          </cell>
          <cell r="U313">
            <v>175</v>
          </cell>
          <cell r="V313" t="str">
            <v>2023-01-31</v>
          </cell>
          <cell r="Y313" t="str">
            <v>196</v>
          </cell>
          <cell r="AA313" t="str">
            <v>4</v>
          </cell>
          <cell r="AB313" t="str">
            <v>196</v>
          </cell>
          <cell r="AC313">
            <v>196</v>
          </cell>
          <cell r="AD313">
            <v>0</v>
          </cell>
          <cell r="AE313">
            <v>0</v>
          </cell>
          <cell r="AF313">
            <v>9</v>
          </cell>
          <cell r="AH313" t="str">
            <v>650</v>
          </cell>
          <cell r="AI313" t="str">
            <v>Laval</v>
          </cell>
          <cell r="AJ313" t="str">
            <v>13013</v>
          </cell>
          <cell r="AK313" t="str">
            <v>Pont-Viau</v>
          </cell>
          <cell r="AL313" t="str">
            <v>65005</v>
          </cell>
          <cell r="AM313" t="str">
            <v>Laval</v>
          </cell>
          <cell r="AN313" t="str">
            <v>250, BOULEVARD CARTIER OUEST</v>
          </cell>
          <cell r="AP313" t="str">
            <v>H7N5S5</v>
          </cell>
          <cell r="AQ313" t="str">
            <v>http://www.cssslaval.qc.ca/</v>
          </cell>
          <cell r="AR313" t="str">
            <v>1981-01-21</v>
          </cell>
          <cell r="AT313" t="str">
            <v>(450) 668-6750</v>
          </cell>
          <cell r="AY313" t="str">
            <v>11045267</v>
          </cell>
          <cell r="AZ313" t="str">
            <v>52293941</v>
          </cell>
          <cell r="BA313" t="str">
            <v>Madame Chantal Fiset</v>
          </cell>
          <cell r="BB313" t="str">
            <v>Mme Geneviève Goudreault</v>
          </cell>
          <cell r="BC313" t="str">
            <v>CENTRE INTÉGRÉ DE SANTÉ ET DE SERVICES SOCIAUX DE LAVAL</v>
          </cell>
          <cell r="BD313">
            <v>2952</v>
          </cell>
          <cell r="BE313" t="str">
            <v>Laval</v>
          </cell>
          <cell r="BI313" t="str">
            <v>0</v>
          </cell>
          <cell r="BJ313" t="str">
            <v>CPM</v>
          </cell>
          <cell r="BK313" t="str">
            <v>Public</v>
          </cell>
          <cell r="BL313" t="str">
            <v>2019-02-04</v>
          </cell>
          <cell r="BM313" t="str">
            <v>Sylvie Girard</v>
          </cell>
          <cell r="BN313" t="str">
            <v>Acceptable</v>
          </cell>
          <cell r="BP313" t="str">
            <v>RPCU</v>
          </cell>
        </row>
        <row r="314">
          <cell r="B314" t="str">
            <v>CLSC ET CHSLD SAINTE-ROSE</v>
          </cell>
          <cell r="C314" t="str">
            <v>Public</v>
          </cell>
          <cell r="D314" t="str">
            <v>CISSS DE LAVAL</v>
          </cell>
          <cell r="E314" t="str">
            <v xml:space="preserve">CISSS DE LAVAL          </v>
          </cell>
          <cell r="F314" t="str">
            <v>13 - CISSS DE LAVAL</v>
          </cell>
          <cell r="G314" t="str">
            <v>13</v>
          </cell>
          <cell r="H314" t="str">
            <v>Laval</v>
          </cell>
          <cell r="J314" t="str">
            <v>11045267</v>
          </cell>
          <cell r="K314" t="str">
            <v>CENTRE INTÉGRÉ DE SANTÉ ET DE SERVICES SOCIAUX DE LAVAL</v>
          </cell>
          <cell r="L314" t="str">
            <v>1301</v>
          </cell>
          <cell r="M314" t="str">
            <v>RLS de Laval</v>
          </cell>
          <cell r="N314" t="str">
            <v>51228740</v>
          </cell>
          <cell r="O314" t="str">
            <v>CLSC SAINTE-ROSE/CENTRE D'HEBERG. ROSE-DE-LIMA</v>
          </cell>
          <cell r="P314" t="str">
            <v>Oui</v>
          </cell>
          <cell r="Q314" t="str">
            <v>2023-01-31</v>
          </cell>
          <cell r="R314" t="str">
            <v>SAPA</v>
          </cell>
          <cell r="S314" t="str">
            <v>Actif</v>
          </cell>
          <cell r="U314">
            <v>96</v>
          </cell>
          <cell r="V314" t="str">
            <v>2023-01-31</v>
          </cell>
          <cell r="W314" t="str">
            <v>Non</v>
          </cell>
          <cell r="Y314" t="str">
            <v>96</v>
          </cell>
          <cell r="AA314" t="str">
            <v>3</v>
          </cell>
          <cell r="AB314" t="str">
            <v>96</v>
          </cell>
          <cell r="AC314">
            <v>78</v>
          </cell>
          <cell r="AD314">
            <v>18</v>
          </cell>
          <cell r="AE314">
            <v>0</v>
          </cell>
          <cell r="AF314">
            <v>0</v>
          </cell>
          <cell r="AH314" t="str">
            <v>650</v>
          </cell>
          <cell r="AI314" t="str">
            <v>Laval</v>
          </cell>
          <cell r="AJ314" t="str">
            <v>13014</v>
          </cell>
          <cell r="AK314" t="str">
            <v>Sainte-Rose-de-Laval</v>
          </cell>
          <cell r="AL314" t="str">
            <v>65005</v>
          </cell>
          <cell r="AM314" t="str">
            <v>Laval</v>
          </cell>
          <cell r="AN314" t="str">
            <v>280, BOULEVARD DU ROI-DU-NORD</v>
          </cell>
          <cell r="AP314" t="str">
            <v>H7L4L2</v>
          </cell>
          <cell r="AQ314" t="str">
            <v>http://www.cssslaval.qc.ca/</v>
          </cell>
          <cell r="AR314" t="str">
            <v>2004-07-05</v>
          </cell>
          <cell r="AT314" t="str">
            <v>(450) 622-5110</v>
          </cell>
          <cell r="AW314" t="str">
            <v>Depuis 2015, 18 lits sont transformés en soins palliatifs (hébergement temporaire)</v>
          </cell>
          <cell r="AY314" t="str">
            <v>11045267</v>
          </cell>
          <cell r="AZ314" t="str">
            <v>51228740</v>
          </cell>
          <cell r="BA314" t="str">
            <v>Madame Chantal Fiset</v>
          </cell>
          <cell r="BB314" t="str">
            <v>Mme Geneviève Goudreault</v>
          </cell>
          <cell r="BC314" t="str">
            <v>CENTRE INTÉGRÉ DE SANTÉ ET DE SERVICES SOCIAUX DE LAVAL</v>
          </cell>
          <cell r="BD314">
            <v>2951</v>
          </cell>
          <cell r="BE314" t="str">
            <v>Laval</v>
          </cell>
          <cell r="BI314" t="str">
            <v>0</v>
          </cell>
          <cell r="BJ314" t="str">
            <v>CPM</v>
          </cell>
          <cell r="BK314" t="str">
            <v>Public</v>
          </cell>
          <cell r="BL314" t="str">
            <v>2019-02-06</v>
          </cell>
          <cell r="BM314" t="str">
            <v>Sylvie Girard</v>
          </cell>
          <cell r="BN314" t="str">
            <v>Adéquat</v>
          </cell>
          <cell r="BP314" t="str">
            <v>RPCU</v>
          </cell>
        </row>
        <row r="315">
          <cell r="B315" t="str">
            <v>LA RESIDENCE DU BONHEUR</v>
          </cell>
          <cell r="C315" t="str">
            <v>Privé non conventionné</v>
          </cell>
          <cell r="D315" t="str">
            <v>RESIDENCE DU BONHEUR</v>
          </cell>
          <cell r="E315" t="str">
            <v xml:space="preserve">CISSS DE LAVAL          </v>
          </cell>
          <cell r="F315" t="str">
            <v>13 - CISSS DE LAVAL</v>
          </cell>
          <cell r="G315" t="str">
            <v>13</v>
          </cell>
          <cell r="H315" t="str">
            <v>Laval</v>
          </cell>
          <cell r="J315" t="str">
            <v>11045267</v>
          </cell>
          <cell r="K315" t="str">
            <v>CENTRE INTÉGRÉ DE SANTÉ ET DE SERVICES SOCIAUX DE LAVAL</v>
          </cell>
          <cell r="L315" t="str">
            <v>1301</v>
          </cell>
          <cell r="M315" t="str">
            <v>RLS de Laval</v>
          </cell>
          <cell r="N315" t="str">
            <v>53159505</v>
          </cell>
          <cell r="O315" t="str">
            <v>LA RESIDENCE DU BONHEUR</v>
          </cell>
          <cell r="P315" t="str">
            <v>Oui</v>
          </cell>
          <cell r="Q315" t="str">
            <v>2023-01-31</v>
          </cell>
          <cell r="R315" t="str">
            <v>SAPA</v>
          </cell>
          <cell r="S315" t="str">
            <v>Actif</v>
          </cell>
          <cell r="U315">
            <v>45</v>
          </cell>
          <cell r="V315" t="str">
            <v>2023-01-31</v>
          </cell>
          <cell r="AC315">
            <v>50</v>
          </cell>
          <cell r="AD315">
            <v>0</v>
          </cell>
          <cell r="AE315">
            <v>0</v>
          </cell>
          <cell r="AF315">
            <v>0</v>
          </cell>
          <cell r="AH315" t="str">
            <v>650</v>
          </cell>
          <cell r="AI315" t="str">
            <v>Laval</v>
          </cell>
          <cell r="AJ315" t="str">
            <v>13011</v>
          </cell>
          <cell r="AK315" t="str">
            <v>Duvernay</v>
          </cell>
          <cell r="AL315" t="str">
            <v>65005</v>
          </cell>
          <cell r="AM315" t="str">
            <v>Laval</v>
          </cell>
          <cell r="AN315" t="str">
            <v>5855, RUE BOULARD</v>
          </cell>
          <cell r="AP315" t="str">
            <v>H7B1A3</v>
          </cell>
          <cell r="AQ315" t="str">
            <v>http://www.residencedubonheur.com/</v>
          </cell>
          <cell r="AR315" t="str">
            <v>1986-04-01</v>
          </cell>
          <cell r="AT315" t="str">
            <v>(450) 666-1567</v>
          </cell>
          <cell r="AY315" t="str">
            <v>23237407</v>
          </cell>
          <cell r="AZ315" t="str">
            <v>53159505</v>
          </cell>
          <cell r="BA315" t="str">
            <v/>
          </cell>
          <cell r="BB315" t="str">
            <v/>
          </cell>
          <cell r="BC315" t="str">
            <v>PLACEMENTS M.G.O. INC.</v>
          </cell>
          <cell r="BD315">
            <v>2975</v>
          </cell>
          <cell r="BE315" t="str">
            <v>Laval</v>
          </cell>
          <cell r="BI315" t="str">
            <v>0</v>
          </cell>
          <cell r="BJ315" t="str">
            <v>CTRCAQ</v>
          </cell>
          <cell r="BK315" t="str">
            <v>Privé non conventionné</v>
          </cell>
          <cell r="BL315" t="str">
            <v>2019-10-10</v>
          </cell>
          <cell r="BM315" t="str">
            <v>Suzanne Montreuil</v>
          </cell>
          <cell r="BN315" t="str">
            <v>Très adéquat</v>
          </cell>
          <cell r="BP315" t="str">
            <v>RPCU</v>
          </cell>
        </row>
        <row r="316">
          <cell r="B316" t="str">
            <v>CENTRE D'HEBERGEMENT CHAMPLAIN-DE-SAINT-FRANCOIS</v>
          </cell>
          <cell r="C316" t="str">
            <v>Privé conventionné</v>
          </cell>
          <cell r="D316" t="str">
            <v>GROUPE CHAMPLAIN</v>
          </cell>
          <cell r="E316" t="str">
            <v xml:space="preserve">CISSS DE LAVAL          </v>
          </cell>
          <cell r="F316" t="str">
            <v>13 - CISSS DE LAVAL</v>
          </cell>
          <cell r="G316" t="str">
            <v>13</v>
          </cell>
          <cell r="H316" t="str">
            <v>Laval</v>
          </cell>
          <cell r="J316" t="str">
            <v>11045267</v>
          </cell>
          <cell r="K316" t="str">
            <v>CENTRE INTÉGRÉ DE SANTÉ ET DE SERVICES SOCIAUX DE LAVAL</v>
          </cell>
          <cell r="L316" t="str">
            <v>1301</v>
          </cell>
          <cell r="M316" t="str">
            <v>RLS de Laval</v>
          </cell>
          <cell r="N316" t="str">
            <v>51230183</v>
          </cell>
          <cell r="O316" t="str">
            <v>CHAMPLAIN-DE-SAINT-FRANCOIS</v>
          </cell>
          <cell r="P316" t="str">
            <v>Oui</v>
          </cell>
          <cell r="Q316" t="str">
            <v>2023-01-31</v>
          </cell>
          <cell r="R316" t="str">
            <v>SAPA</v>
          </cell>
          <cell r="S316" t="str">
            <v>Actif</v>
          </cell>
          <cell r="U316">
            <v>53</v>
          </cell>
          <cell r="V316" t="str">
            <v>2023-01-31</v>
          </cell>
          <cell r="AC316">
            <v>53</v>
          </cell>
          <cell r="AD316">
            <v>0</v>
          </cell>
          <cell r="AE316">
            <v>0</v>
          </cell>
          <cell r="AF316">
            <v>0</v>
          </cell>
          <cell r="AH316" t="str">
            <v>650</v>
          </cell>
          <cell r="AI316" t="str">
            <v>Laval</v>
          </cell>
          <cell r="AJ316" t="str">
            <v>13011</v>
          </cell>
          <cell r="AK316" t="str">
            <v>Duvernay</v>
          </cell>
          <cell r="AL316" t="str">
            <v>65005</v>
          </cell>
          <cell r="AM316" t="str">
            <v>Laval</v>
          </cell>
          <cell r="AN316" t="str">
            <v>4105, MONTEE MASSON</v>
          </cell>
          <cell r="AP316" t="str">
            <v>H7B1B6</v>
          </cell>
          <cell r="AQ316" t="str">
            <v>http://www.groupechamplain.qc.ca/</v>
          </cell>
          <cell r="AR316" t="str">
            <v>2006-01-01</v>
          </cell>
          <cell r="AT316" t="str">
            <v>(450) 666-6541</v>
          </cell>
          <cell r="AY316" t="str">
            <v>11044682</v>
          </cell>
          <cell r="AZ316" t="str">
            <v>51230183</v>
          </cell>
          <cell r="BA316" t="str">
            <v/>
          </cell>
          <cell r="BB316" t="str">
            <v/>
          </cell>
          <cell r="BC316" t="str">
            <v>GROUPE CHAMPLAIN INC.</v>
          </cell>
          <cell r="BD316">
            <v>2956</v>
          </cell>
          <cell r="BE316" t="str">
            <v>Laval</v>
          </cell>
          <cell r="BI316" t="str">
            <v>0</v>
          </cell>
          <cell r="BJ316" t="str">
            <v>CTRCAQ</v>
          </cell>
          <cell r="BK316" t="str">
            <v>Privé conventionné</v>
          </cell>
          <cell r="BL316" t="str">
            <v>2020-02-27</v>
          </cell>
          <cell r="BM316" t="str">
            <v>Suzanne Montreuil</v>
          </cell>
          <cell r="BN316" t="str">
            <v>Adéquat</v>
          </cell>
          <cell r="BP316" t="str">
            <v>CTRCAQ</v>
          </cell>
        </row>
        <row r="317">
          <cell r="B317" t="str">
            <v>MANOIR ST-PATRICE</v>
          </cell>
          <cell r="C317" t="str">
            <v>Privé conventionné</v>
          </cell>
          <cell r="D317" t="str">
            <v>MANOIR ST-PATRICE</v>
          </cell>
          <cell r="E317" t="str">
            <v xml:space="preserve">CISSS DE LAVAL          </v>
          </cell>
          <cell r="F317" t="str">
            <v>13 - CISSS DE LAVAL</v>
          </cell>
          <cell r="G317" t="str">
            <v>13</v>
          </cell>
          <cell r="H317" t="str">
            <v>Laval</v>
          </cell>
          <cell r="J317" t="str">
            <v>11045267</v>
          </cell>
          <cell r="K317" t="str">
            <v>CENTRE INTÉGRÉ DE SANTÉ ET DE SERVICES SOCIAUX DE LAVAL</v>
          </cell>
          <cell r="L317" t="str">
            <v>1301</v>
          </cell>
          <cell r="M317" t="str">
            <v>RLS de Laval</v>
          </cell>
          <cell r="N317" t="str">
            <v>13625587</v>
          </cell>
          <cell r="O317" t="str">
            <v>MANOIR ST-PATRICE</v>
          </cell>
          <cell r="P317" t="str">
            <v>Oui</v>
          </cell>
          <cell r="Q317" t="str">
            <v>2023-01-31</v>
          </cell>
          <cell r="R317" t="str">
            <v>SAPA</v>
          </cell>
          <cell r="S317" t="str">
            <v>Actif</v>
          </cell>
          <cell r="U317" t="str">
            <v>94</v>
          </cell>
          <cell r="V317" t="str">
            <v>2023-01-31</v>
          </cell>
          <cell r="X317" t="str">
            <v>29</v>
          </cell>
          <cell r="Y317" t="str">
            <v>38</v>
          </cell>
          <cell r="AA317" t="str">
            <v>3</v>
          </cell>
          <cell r="AB317" t="str">
            <v>96</v>
          </cell>
          <cell r="AC317">
            <v>132</v>
          </cell>
          <cell r="AD317">
            <v>0</v>
          </cell>
          <cell r="AE317">
            <v>0</v>
          </cell>
          <cell r="AF317">
            <v>0</v>
          </cell>
          <cell r="AH317" t="str">
            <v>650</v>
          </cell>
          <cell r="AI317" t="str">
            <v>Laval</v>
          </cell>
          <cell r="AJ317" t="str">
            <v>13012</v>
          </cell>
          <cell r="AK317" t="str">
            <v>Chomedey</v>
          </cell>
          <cell r="AL317" t="str">
            <v>65005</v>
          </cell>
          <cell r="AM317" t="str">
            <v>Laval</v>
          </cell>
          <cell r="AN317" t="str">
            <v>3615, BOULEVARD PERRON</v>
          </cell>
          <cell r="AP317" t="str">
            <v>H7V1P4</v>
          </cell>
          <cell r="AQ317" t="str">
            <v>http://www.chsldmanoirstpatrice.com/</v>
          </cell>
          <cell r="AR317" t="str">
            <v>1975-03-12</v>
          </cell>
          <cell r="AT317" t="str">
            <v>(450) 681-1621</v>
          </cell>
          <cell r="AY317" t="str">
            <v>13625587</v>
          </cell>
          <cell r="AZ317" t="str">
            <v>13625587</v>
          </cell>
          <cell r="BA317" t="str">
            <v/>
          </cell>
          <cell r="BB317" t="str">
            <v/>
          </cell>
          <cell r="BC317" t="str">
            <v>MANOIR ST-PATRICE INC.</v>
          </cell>
          <cell r="BD317">
            <v>2974</v>
          </cell>
          <cell r="BE317" t="str">
            <v>Laval</v>
          </cell>
          <cell r="BI317" t="str">
            <v>0</v>
          </cell>
          <cell r="BJ317" t="str">
            <v>RPCU</v>
          </cell>
          <cell r="BK317" t="str">
            <v>Privé conventionné</v>
          </cell>
          <cell r="BL317" t="str">
            <v>2019-12-03</v>
          </cell>
          <cell r="BM317" t="str">
            <v>Suzanne Montreuil</v>
          </cell>
          <cell r="BN317" t="str">
            <v>Adéquat</v>
          </cell>
          <cell r="BP317" t="str">
            <v>RPCU</v>
          </cell>
        </row>
        <row r="318">
          <cell r="B318" t="str">
            <v>RESIDENCE RIVIERA</v>
          </cell>
          <cell r="C318" t="str">
            <v>Privé conventionné</v>
          </cell>
          <cell r="D318" t="str">
            <v>RIVIERA</v>
          </cell>
          <cell r="E318" t="str">
            <v xml:space="preserve">CISSS DE LAVAL          </v>
          </cell>
          <cell r="F318" t="str">
            <v>13 - CISSS DE LAVAL</v>
          </cell>
          <cell r="G318" t="str">
            <v>13</v>
          </cell>
          <cell r="H318" t="str">
            <v>Laval</v>
          </cell>
          <cell r="J318" t="str">
            <v>11045267</v>
          </cell>
          <cell r="K318" t="str">
            <v>CENTRE INTÉGRÉ DE SANTÉ ET DE SERVICES SOCIAUX DE LAVAL</v>
          </cell>
          <cell r="L318" t="str">
            <v>1301</v>
          </cell>
          <cell r="M318" t="str">
            <v>RLS de Laval</v>
          </cell>
          <cell r="N318" t="str">
            <v>51229839</v>
          </cell>
          <cell r="O318" t="str">
            <v>RESIDENCE RIVIERA</v>
          </cell>
          <cell r="P318" t="str">
            <v>Oui</v>
          </cell>
          <cell r="Q318" t="str">
            <v>2023-01-31</v>
          </cell>
          <cell r="R318" t="str">
            <v>SAPA</v>
          </cell>
          <cell r="S318" t="str">
            <v>Actif</v>
          </cell>
          <cell r="U318">
            <v>128</v>
          </cell>
          <cell r="V318" t="str">
            <v>2023-01-31</v>
          </cell>
          <cell r="AC318">
            <v>128</v>
          </cell>
          <cell r="AD318">
            <v>0</v>
          </cell>
          <cell r="AE318">
            <v>0</v>
          </cell>
          <cell r="AF318">
            <v>0</v>
          </cell>
          <cell r="AH318" t="str">
            <v>650</v>
          </cell>
          <cell r="AI318" t="str">
            <v>Laval</v>
          </cell>
          <cell r="AJ318" t="str">
            <v>13012</v>
          </cell>
          <cell r="AK318" t="str">
            <v>Chomedey</v>
          </cell>
          <cell r="AL318" t="str">
            <v>65005</v>
          </cell>
          <cell r="AM318" t="str">
            <v>Laval</v>
          </cell>
          <cell r="AN318" t="str">
            <v>2999, BOULEVARD NOTRE-DAME</v>
          </cell>
          <cell r="AP318" t="str">
            <v>H7V4C4</v>
          </cell>
          <cell r="AQ318" t="str">
            <v>http://www.chsldresidenceriviera.com/</v>
          </cell>
          <cell r="AR318" t="str">
            <v>2005-06-01</v>
          </cell>
          <cell r="AT318" t="str">
            <v>(450) 682-0111</v>
          </cell>
          <cell r="AY318" t="str">
            <v>12825188</v>
          </cell>
          <cell r="AZ318" t="str">
            <v>51229839</v>
          </cell>
          <cell r="BA318" t="str">
            <v/>
          </cell>
          <cell r="BB318" t="str">
            <v/>
          </cell>
          <cell r="BC318" t="str">
            <v>RESIDENCE RIVIERA INC.</v>
          </cell>
          <cell r="BD318">
            <v>2973</v>
          </cell>
          <cell r="BE318" t="str">
            <v>Laval</v>
          </cell>
          <cell r="BI318" t="str">
            <v>0</v>
          </cell>
          <cell r="BJ318" t="str">
            <v>CTRCAQ</v>
          </cell>
          <cell r="BK318" t="str">
            <v>Privé conventionné</v>
          </cell>
          <cell r="BL318" t="str">
            <v>2018-12-11</v>
          </cell>
          <cell r="BM318" t="str">
            <v>Sylvie Girard</v>
          </cell>
          <cell r="BN318" t="str">
            <v>Adéquat</v>
          </cell>
          <cell r="BP318" t="str">
            <v>CTRCAQ</v>
          </cell>
        </row>
        <row r="319">
          <cell r="B319" t="str">
            <v>SANTE COURVILLE DE LAVAL</v>
          </cell>
          <cell r="C319" t="str">
            <v>Privé conventionné</v>
          </cell>
          <cell r="D319" t="str">
            <v>SANTE COURVILLE</v>
          </cell>
          <cell r="E319" t="str">
            <v xml:space="preserve">CISSS DE LAVAL          </v>
          </cell>
          <cell r="F319" t="str">
            <v>13 - CISSS DE LAVAL</v>
          </cell>
          <cell r="G319" t="str">
            <v>13</v>
          </cell>
          <cell r="H319" t="str">
            <v>Laval</v>
          </cell>
          <cell r="I319" t="str">
            <v>1104-3999</v>
          </cell>
          <cell r="J319" t="str">
            <v>11045267</v>
          </cell>
          <cell r="K319" t="str">
            <v>CENTRE INTÉGRÉ DE SANTÉ ET DE SERVICES SOCIAUX DE LAVAL</v>
          </cell>
          <cell r="L319" t="str">
            <v>1301</v>
          </cell>
          <cell r="M319" t="str">
            <v>RLS de Laval</v>
          </cell>
          <cell r="N319" t="str">
            <v>53956983</v>
          </cell>
          <cell r="O319" t="str">
            <v>SANTE COURVILLE DE LAVAL</v>
          </cell>
          <cell r="P319" t="str">
            <v>Oui</v>
          </cell>
          <cell r="Q319" t="str">
            <v>2023-01-31</v>
          </cell>
          <cell r="R319" t="str">
            <v>SAPA</v>
          </cell>
          <cell r="S319" t="str">
            <v>Actif</v>
          </cell>
          <cell r="U319">
            <v>68</v>
          </cell>
          <cell r="V319" t="str">
            <v>2023-01-31</v>
          </cell>
          <cell r="X319" t="str">
            <v>2</v>
          </cell>
          <cell r="Y319" t="str">
            <v>64</v>
          </cell>
          <cell r="AA319" t="str">
            <v>2</v>
          </cell>
          <cell r="AB319" t="str">
            <v>68</v>
          </cell>
          <cell r="AC319">
            <v>68</v>
          </cell>
          <cell r="AD319">
            <v>0</v>
          </cell>
          <cell r="AE319">
            <v>0</v>
          </cell>
          <cell r="AF319">
            <v>0</v>
          </cell>
          <cell r="AH319" t="str">
            <v>650</v>
          </cell>
          <cell r="AI319" t="str">
            <v>Laval</v>
          </cell>
          <cell r="AJ319" t="str">
            <v>13014</v>
          </cell>
          <cell r="AK319" t="str">
            <v>Sainte-Rose-de-Laval</v>
          </cell>
          <cell r="AL319" t="str">
            <v>65005</v>
          </cell>
          <cell r="AM319" t="str">
            <v>Laval</v>
          </cell>
          <cell r="AN319" t="str">
            <v>5200, 80E RUE</v>
          </cell>
          <cell r="AP319" t="str">
            <v>H7R5T6</v>
          </cell>
          <cell r="AQ319" t="str">
            <v>http://www.santecourville.com/</v>
          </cell>
          <cell r="AR319" t="str">
            <v>1988-10-25</v>
          </cell>
          <cell r="AT319" t="str">
            <v>(450) 627-7990</v>
          </cell>
          <cell r="AY319" t="str">
            <v>11043999</v>
          </cell>
          <cell r="AZ319" t="str">
            <v>53956983</v>
          </cell>
          <cell r="BA319" t="str">
            <v/>
          </cell>
          <cell r="BB319" t="str">
            <v/>
          </cell>
          <cell r="BC319" t="str">
            <v>SANTE COURVILLE INC.</v>
          </cell>
          <cell r="BD319">
            <v>2968</v>
          </cell>
          <cell r="BE319" t="str">
            <v>Laval</v>
          </cell>
          <cell r="BI319" t="str">
            <v>0</v>
          </cell>
          <cell r="BJ319" t="str">
            <v>RPCU</v>
          </cell>
          <cell r="BK319" t="str">
            <v>Privé conventionné</v>
          </cell>
          <cell r="BL319" t="str">
            <v>2018-12-13</v>
          </cell>
          <cell r="BM319" t="str">
            <v>Sylvie Girard</v>
          </cell>
          <cell r="BN319" t="str">
            <v>Adéquat</v>
          </cell>
          <cell r="BP319" t="str">
            <v>CTRCAQ</v>
          </cell>
        </row>
        <row r="320">
          <cell r="B320" t="str">
            <v>CHSLD VIGI L'ORCHIDEE BLANCHE</v>
          </cell>
          <cell r="C320" t="str">
            <v>Privé conventionné</v>
          </cell>
          <cell r="D320" t="str">
            <v>VIGI SANTE</v>
          </cell>
          <cell r="E320" t="str">
            <v xml:space="preserve">CISSS DE LAVAL          </v>
          </cell>
          <cell r="F320" t="str">
            <v>13 - CISSS DE LAVAL</v>
          </cell>
          <cell r="G320" t="str">
            <v>13</v>
          </cell>
          <cell r="H320" t="str">
            <v>Laval</v>
          </cell>
          <cell r="J320" t="str">
            <v>11045267</v>
          </cell>
          <cell r="K320" t="str">
            <v>CENTRE INTÉGRÉ DE SANTÉ ET DE SERVICES SOCIAUX DE LAVAL</v>
          </cell>
          <cell r="L320" t="str">
            <v>1301</v>
          </cell>
          <cell r="M320" t="str">
            <v>RLS de Laval</v>
          </cell>
          <cell r="N320" t="str">
            <v>51223204</v>
          </cell>
          <cell r="O320" t="str">
            <v>CHSLD VIGI L'ORCHIDEE BLANCHE</v>
          </cell>
          <cell r="P320" t="str">
            <v>Oui</v>
          </cell>
          <cell r="Q320" t="str">
            <v>2023-01-31</v>
          </cell>
          <cell r="R320" t="str">
            <v>SAPA</v>
          </cell>
          <cell r="S320" t="str">
            <v>Actif</v>
          </cell>
          <cell r="U320">
            <v>128</v>
          </cell>
          <cell r="V320" t="str">
            <v>2023-01-31</v>
          </cell>
          <cell r="AC320">
            <v>128</v>
          </cell>
          <cell r="AD320">
            <v>0</v>
          </cell>
          <cell r="AE320">
            <v>0</v>
          </cell>
          <cell r="AF320">
            <v>0</v>
          </cell>
          <cell r="AH320" t="str">
            <v>650</v>
          </cell>
          <cell r="AI320" t="str">
            <v>Laval</v>
          </cell>
          <cell r="AJ320" t="str">
            <v>13014</v>
          </cell>
          <cell r="AK320" t="str">
            <v>Sainte-Rose-de-Laval</v>
          </cell>
          <cell r="AL320" t="str">
            <v>65005</v>
          </cell>
          <cell r="AM320" t="str">
            <v>Laval</v>
          </cell>
          <cell r="AN320" t="str">
            <v>2577, BOULEVARD RENE-LAENNEC</v>
          </cell>
          <cell r="AP320" t="str">
            <v>H7K3V4</v>
          </cell>
          <cell r="AQ320" t="str">
            <v>http://www.vigisante.com/</v>
          </cell>
          <cell r="AR320" t="str">
            <v>1999-03-31</v>
          </cell>
          <cell r="AT320" t="str">
            <v>(450) 681-2100</v>
          </cell>
          <cell r="AY320" t="str">
            <v>11044815</v>
          </cell>
          <cell r="AZ320" t="str">
            <v>51223204</v>
          </cell>
          <cell r="BA320" t="str">
            <v>Madame Agnès Bouisson</v>
          </cell>
          <cell r="BB320" t="str">
            <v/>
          </cell>
          <cell r="BC320" t="str">
            <v>VIGI SANTE LTEE</v>
          </cell>
          <cell r="BD320">
            <v>2957</v>
          </cell>
          <cell r="BE320" t="str">
            <v>Laval</v>
          </cell>
          <cell r="BI320" t="str">
            <v>0</v>
          </cell>
          <cell r="BJ320" t="str">
            <v>RPCU</v>
          </cell>
          <cell r="BK320" t="str">
            <v>Privé conventionné</v>
          </cell>
          <cell r="BL320" t="str">
            <v>2020-02-25</v>
          </cell>
          <cell r="BM320" t="str">
            <v>Suzanne Montreuil</v>
          </cell>
          <cell r="BN320" t="str">
            <v>Très adéquat</v>
          </cell>
          <cell r="BP320" t="str">
            <v>CPM</v>
          </cell>
        </row>
        <row r="321">
          <cell r="B321" t="str">
            <v>CHSLD VAL-DES-BRISES</v>
          </cell>
          <cell r="C321" t="str">
            <v>Public</v>
          </cell>
          <cell r="D321" t="str">
            <v>CISSS DE LAVAL</v>
          </cell>
          <cell r="E321" t="str">
            <v xml:space="preserve">CISSS DE LAVAL          </v>
          </cell>
          <cell r="F321" t="str">
            <v>13 - CISSS DE LAVAL</v>
          </cell>
          <cell r="G321" t="str">
            <v>13</v>
          </cell>
          <cell r="H321" t="str">
            <v>Laval</v>
          </cell>
          <cell r="J321" t="str">
            <v>11045267</v>
          </cell>
          <cell r="K321" t="str">
            <v>CENTRE INTÉGRÉ DE SANTÉ ET DE SERVICES SOCIAUX DE LAVAL</v>
          </cell>
          <cell r="L321" t="str">
            <v>1301</v>
          </cell>
          <cell r="M321" t="str">
            <v>RLS de Laval</v>
          </cell>
          <cell r="N321">
            <v>51246544</v>
          </cell>
          <cell r="O321" t="str">
            <v>CHSLD VAL-DES-BRISES</v>
          </cell>
          <cell r="P321" t="str">
            <v>Oui</v>
          </cell>
          <cell r="Q321" t="str">
            <v>2023-01-31</v>
          </cell>
          <cell r="R321" t="str">
            <v>SAPA</v>
          </cell>
          <cell r="S321" t="str">
            <v>Actif</v>
          </cell>
          <cell r="U321">
            <v>242</v>
          </cell>
          <cell r="V321" t="str">
            <v>2023-01-31</v>
          </cell>
          <cell r="AH321" t="str">
            <v>650</v>
          </cell>
          <cell r="AI321" t="str">
            <v>Laval</v>
          </cell>
          <cell r="AJ321" t="str">
            <v>1301</v>
          </cell>
          <cell r="AK321" t="str">
            <v>Duvernay</v>
          </cell>
          <cell r="AL321" t="str">
            <v>65005</v>
          </cell>
          <cell r="AM321" t="str">
            <v>Laval</v>
          </cell>
          <cell r="AN321" t="str">
            <v>3155, boulevard Michel-Ange</v>
          </cell>
          <cell r="AP321" t="str">
            <v>H7E 0J1</v>
          </cell>
          <cell r="AY321" t="str">
            <v>11045267</v>
          </cell>
          <cell r="BC321" t="str">
            <v>CENTRE INTÉGRÉ DE SANTÉ ET DE SERVICES SOCIAUX DE LAVAL</v>
          </cell>
          <cell r="BP321" t="str">
            <v>RPCU</v>
          </cell>
        </row>
        <row r="322">
          <cell r="B322" t="str">
            <v>CHSLD DE LA COTE BOISEE</v>
          </cell>
          <cell r="C322" t="str">
            <v>Privé conventionné</v>
          </cell>
          <cell r="D322" t="str">
            <v>DE LA COTE BOISEE</v>
          </cell>
          <cell r="E322" t="str">
            <v xml:space="preserve">CISSS DE LANAUDIÈRE          </v>
          </cell>
          <cell r="F322" t="str">
            <v>14 - CISSS DE LANAUDIÈRE</v>
          </cell>
          <cell r="G322" t="str">
            <v>14</v>
          </cell>
          <cell r="H322" t="str">
            <v>Lanaudière</v>
          </cell>
          <cell r="J322" t="str">
            <v>11045275</v>
          </cell>
          <cell r="K322" t="str">
            <v>CENTRE INTÉGRÉ DE SANTÉ ET DE SERVICES SOCIAUX DE LANAUDIÈRE</v>
          </cell>
          <cell r="L322" t="str">
            <v>1402</v>
          </cell>
          <cell r="M322" t="str">
            <v>RLS de Lanaudière-Sud</v>
          </cell>
          <cell r="N322" t="str">
            <v>51224053</v>
          </cell>
          <cell r="O322" t="str">
            <v>CHSLD DE LA COTE BOISEE</v>
          </cell>
          <cell r="P322" t="str">
            <v>Oui</v>
          </cell>
          <cell r="Q322" t="str">
            <v>2023-01-31</v>
          </cell>
          <cell r="R322" t="str">
            <v>SAPA</v>
          </cell>
          <cell r="S322" t="str">
            <v>Actif</v>
          </cell>
          <cell r="U322">
            <v>138</v>
          </cell>
          <cell r="V322" t="str">
            <v>2023-01-31</v>
          </cell>
          <cell r="X322" t="str">
            <v>4</v>
          </cell>
          <cell r="Y322" t="str">
            <v>132</v>
          </cell>
          <cell r="AA322" t="str">
            <v>4</v>
          </cell>
          <cell r="AB322" t="str">
            <v>140</v>
          </cell>
          <cell r="AC322">
            <v>136</v>
          </cell>
          <cell r="AD322">
            <v>4</v>
          </cell>
          <cell r="AE322">
            <v>0</v>
          </cell>
          <cell r="AF322">
            <v>0</v>
          </cell>
          <cell r="AH322" t="str">
            <v>640</v>
          </cell>
          <cell r="AI322" t="str">
            <v>Les Moulins</v>
          </cell>
          <cell r="AJ322" t="str">
            <v>14021</v>
          </cell>
          <cell r="AK322" t="str">
            <v>Les Moulins</v>
          </cell>
          <cell r="AL322" t="str">
            <v>64008</v>
          </cell>
          <cell r="AM322" t="str">
            <v>Terrebonne</v>
          </cell>
          <cell r="AN322" t="str">
            <v>4300, RUE D'ANGORA</v>
          </cell>
          <cell r="AP322" t="str">
            <v>J6X4P1</v>
          </cell>
          <cell r="AQ322" t="str">
            <v>http://www.chslddelacoteboisee.org/</v>
          </cell>
          <cell r="AR322" t="str">
            <v>1999-11-01</v>
          </cell>
          <cell r="AT322" t="str">
            <v>(450) 999-9999</v>
          </cell>
          <cell r="AY322" t="str">
            <v>11043791</v>
          </cell>
          <cell r="AZ322" t="str">
            <v>51224053</v>
          </cell>
          <cell r="BA322" t="str">
            <v/>
          </cell>
          <cell r="BB322" t="str">
            <v/>
          </cell>
          <cell r="BC322" t="str">
            <v>CHSLD DE LA COTE BOISEE INC.</v>
          </cell>
          <cell r="BD322">
            <v>2976</v>
          </cell>
          <cell r="BE322" t="str">
            <v>Lanaudière</v>
          </cell>
          <cell r="BI322" t="str">
            <v>0</v>
          </cell>
          <cell r="BJ322" t="str">
            <v>RPCU</v>
          </cell>
          <cell r="BK322" t="str">
            <v>Privé conventionné</v>
          </cell>
          <cell r="BL322" t="str">
            <v>2019-01-22</v>
          </cell>
          <cell r="BM322" t="str">
            <v>Micheline Bowen</v>
          </cell>
          <cell r="BN322" t="str">
            <v>Très adéquat</v>
          </cell>
          <cell r="BP322" t="str">
            <v>CPM</v>
          </cell>
        </row>
        <row r="323">
          <cell r="B323" t="str">
            <v>CENTRE D'HEBERGEMENT ALPHONSE-RONDEAU</v>
          </cell>
          <cell r="C323" t="str">
            <v>Public</v>
          </cell>
          <cell r="D323" t="str">
            <v>CISSS DE LANAUDIÈRE</v>
          </cell>
          <cell r="E323" t="str">
            <v xml:space="preserve">CISSS DE LANAUDIÈRE          </v>
          </cell>
          <cell r="F323" t="str">
            <v>14 - CISSS DE LANAUDIÈRE</v>
          </cell>
          <cell r="G323" t="str">
            <v>14</v>
          </cell>
          <cell r="H323" t="str">
            <v>Lanaudière</v>
          </cell>
          <cell r="J323" t="str">
            <v>11045275</v>
          </cell>
          <cell r="K323" t="str">
            <v>CENTRE INTÉGRÉ DE SANTÉ ET DE SERVICES SOCIAUX DE LANAUDIÈRE</v>
          </cell>
          <cell r="L323" t="str">
            <v>1401</v>
          </cell>
          <cell r="M323" t="str">
            <v>RLS de Lanaudière-Nord</v>
          </cell>
          <cell r="N323" t="str">
            <v>54129648</v>
          </cell>
          <cell r="O323" t="str">
            <v>ALPHONSE-RONDEAU</v>
          </cell>
          <cell r="P323" t="str">
            <v>Oui</v>
          </cell>
          <cell r="Q323" t="str">
            <v>2023-01-31</v>
          </cell>
          <cell r="R323" t="str">
            <v>SAPA</v>
          </cell>
          <cell r="S323" t="str">
            <v>Actif</v>
          </cell>
          <cell r="U323">
            <v>75</v>
          </cell>
          <cell r="V323" t="str">
            <v>2023-01-31</v>
          </cell>
          <cell r="Y323" t="str">
            <v>75</v>
          </cell>
          <cell r="AA323" t="str">
            <v>3</v>
          </cell>
          <cell r="AB323" t="str">
            <v>75</v>
          </cell>
          <cell r="AC323">
            <v>75</v>
          </cell>
          <cell r="AD323">
            <v>0</v>
          </cell>
          <cell r="AE323">
            <v>0</v>
          </cell>
          <cell r="AF323">
            <v>0</v>
          </cell>
          <cell r="AH323" t="str">
            <v>520</v>
          </cell>
          <cell r="AI323" t="str">
            <v>D'Autray</v>
          </cell>
          <cell r="AJ323" t="str">
            <v>14011</v>
          </cell>
          <cell r="AK323" t="str">
            <v>D'Autray</v>
          </cell>
          <cell r="AL323" t="str">
            <v>52017</v>
          </cell>
          <cell r="AM323" t="str">
            <v>Lanoraie</v>
          </cell>
          <cell r="AN323" t="str">
            <v>419, RUE FAUST</v>
          </cell>
          <cell r="AP323" t="str">
            <v>J0K1E0</v>
          </cell>
          <cell r="AQ323" t="str">
            <v>http://www.csssnl.qc.ca/</v>
          </cell>
          <cell r="AR323" t="str">
            <v>1978-01-01</v>
          </cell>
          <cell r="AT323" t="str">
            <v>(450) 887-2343</v>
          </cell>
          <cell r="AY323" t="str">
            <v>11045275</v>
          </cell>
          <cell r="AZ323" t="str">
            <v>54129648</v>
          </cell>
          <cell r="BA323" t="str">
            <v>Madame Maryse Poupart</v>
          </cell>
          <cell r="BB323" t="str">
            <v>Monsieur Benoît Valiquette</v>
          </cell>
          <cell r="BC323" t="str">
            <v>CENTRE INTÉGRÉ DE SANTÉ ET DE SERVICES SOCIAUX DE LANAUDIÈRE</v>
          </cell>
          <cell r="BD323">
            <v>2988</v>
          </cell>
          <cell r="BE323" t="str">
            <v>Lanaudière</v>
          </cell>
          <cell r="BI323" t="str">
            <v>0</v>
          </cell>
          <cell r="BJ323" t="str">
            <v>RPCU</v>
          </cell>
          <cell r="BK323" t="str">
            <v>Public</v>
          </cell>
          <cell r="BL323" t="str">
            <v>2019-07-25</v>
          </cell>
          <cell r="BM323" t="str">
            <v>Suzanne Montreuil</v>
          </cell>
          <cell r="BN323" t="str">
            <v>Adéquat</v>
          </cell>
          <cell r="BP323" t="str">
            <v>CTRCAQ</v>
          </cell>
        </row>
        <row r="324">
          <cell r="B324" t="str">
            <v>CENTRE D'HEBERGEMENT BRASSARD</v>
          </cell>
          <cell r="C324" t="str">
            <v>Public</v>
          </cell>
          <cell r="D324" t="str">
            <v>CISSS DE LANAUDIÈRE</v>
          </cell>
          <cell r="E324" t="str">
            <v xml:space="preserve">CISSS DE LANAUDIÈRE          </v>
          </cell>
          <cell r="F324" t="str">
            <v>14 - CISSS DE LANAUDIÈRE</v>
          </cell>
          <cell r="G324" t="str">
            <v>14</v>
          </cell>
          <cell r="H324" t="str">
            <v>Lanaudière</v>
          </cell>
          <cell r="J324" t="str">
            <v>11045275</v>
          </cell>
          <cell r="K324" t="str">
            <v>CENTRE INTÉGRÉ DE SANTÉ ET DE SERVICES SOCIAUX DE LANAUDIÈRE</v>
          </cell>
          <cell r="L324" t="str">
            <v>1401</v>
          </cell>
          <cell r="M324" t="str">
            <v>RLS de Lanaudière-Nord</v>
          </cell>
          <cell r="N324" t="str">
            <v>51221265</v>
          </cell>
          <cell r="O324" t="str">
            <v>BRASSARD</v>
          </cell>
          <cell r="P324" t="str">
            <v>Oui</v>
          </cell>
          <cell r="Q324" t="str">
            <v>2023-01-31</v>
          </cell>
          <cell r="R324" t="str">
            <v>SAPA</v>
          </cell>
          <cell r="S324" t="str">
            <v>Actif</v>
          </cell>
          <cell r="U324">
            <v>34</v>
          </cell>
          <cell r="V324" t="str">
            <v>2023-01-31</v>
          </cell>
          <cell r="X324" t="str">
            <v>2</v>
          </cell>
          <cell r="Y324" t="str">
            <v>30</v>
          </cell>
          <cell r="AA324" t="str">
            <v>1</v>
          </cell>
          <cell r="AB324" t="str">
            <v>35</v>
          </cell>
          <cell r="AC324">
            <v>35</v>
          </cell>
          <cell r="AD324">
            <v>0</v>
          </cell>
          <cell r="AE324">
            <v>0</v>
          </cell>
          <cell r="AF324">
            <v>0</v>
          </cell>
          <cell r="AH324" t="str">
            <v>620</v>
          </cell>
          <cell r="AI324" t="str">
            <v>Matawinie</v>
          </cell>
          <cell r="AJ324" t="str">
            <v>14012</v>
          </cell>
          <cell r="AK324" t="str">
            <v>Matawinie</v>
          </cell>
          <cell r="AL324" t="str">
            <v>62085</v>
          </cell>
          <cell r="AM324" t="str">
            <v>Saint-Michel-des-Saints</v>
          </cell>
          <cell r="AN324" t="str">
            <v>390, RUE BRASSARD</v>
          </cell>
          <cell r="AO324" t="str">
            <v>CASE POSTALE 309</v>
          </cell>
          <cell r="AP324" t="str">
            <v>J0K3B0</v>
          </cell>
          <cell r="AQ324" t="str">
            <v>http://www.csssnl.qc.ca/</v>
          </cell>
          <cell r="AR324" t="str">
            <v>1997-12-09</v>
          </cell>
          <cell r="AT324" t="str">
            <v>(450) 833-6331</v>
          </cell>
          <cell r="AY324" t="str">
            <v>11045275</v>
          </cell>
          <cell r="AZ324" t="str">
            <v>51221265</v>
          </cell>
          <cell r="BA324" t="str">
            <v>Madame Maryse Poupart</v>
          </cell>
          <cell r="BB324" t="str">
            <v>Monsieur Benoît Valiquette</v>
          </cell>
          <cell r="BC324" t="str">
            <v>CENTRE INTÉGRÉ DE SANTÉ ET DE SERVICES SOCIAUX DE LANAUDIÈRE</v>
          </cell>
          <cell r="BD324">
            <v>2983</v>
          </cell>
          <cell r="BE324" t="str">
            <v>Lanaudière</v>
          </cell>
          <cell r="BI324" t="str">
            <v>0</v>
          </cell>
          <cell r="BJ324" t="str">
            <v>RPCU</v>
          </cell>
          <cell r="BK324" t="str">
            <v>Public</v>
          </cell>
          <cell r="BL324" t="str">
            <v>2019-07-24</v>
          </cell>
          <cell r="BM324" t="str">
            <v>Suzanne Montreuil</v>
          </cell>
          <cell r="BN324" t="str">
            <v>Acceptable</v>
          </cell>
          <cell r="BP324" t="str">
            <v>CTRCAQ</v>
          </cell>
        </row>
        <row r="325">
          <cell r="B325" t="str">
            <v>CENTRE D'HEBERGEMENT DE L'ASSOMPTION</v>
          </cell>
          <cell r="C325" t="str">
            <v>Public</v>
          </cell>
          <cell r="D325" t="str">
            <v>CISSS DE LANAUDIÈRE</v>
          </cell>
          <cell r="E325" t="str">
            <v xml:space="preserve">CISSS DE LANAUDIÈRE          </v>
          </cell>
          <cell r="F325" t="str">
            <v>14 - CISSS DE LANAUDIÈRE</v>
          </cell>
          <cell r="G325" t="str">
            <v>14</v>
          </cell>
          <cell r="H325" t="str">
            <v>Lanaudière</v>
          </cell>
          <cell r="J325" t="str">
            <v>11045275</v>
          </cell>
          <cell r="K325" t="str">
            <v>CENTRE INTÉGRÉ DE SANTÉ ET DE SERVICES SOCIAUX DE LANAUDIÈRE</v>
          </cell>
          <cell r="L325" t="str">
            <v>1402</v>
          </cell>
          <cell r="M325" t="str">
            <v>RLS de Lanaudière-Sud</v>
          </cell>
          <cell r="N325" t="str">
            <v>54146055</v>
          </cell>
          <cell r="O325" t="str">
            <v>DE L'ASSOMPTION</v>
          </cell>
          <cell r="P325" t="str">
            <v>Oui</v>
          </cell>
          <cell r="Q325" t="str">
            <v>2023-01-31</v>
          </cell>
          <cell r="R325" t="str">
            <v>SAPA</v>
          </cell>
          <cell r="S325" t="str">
            <v>Actif</v>
          </cell>
          <cell r="U325">
            <v>153</v>
          </cell>
          <cell r="V325" t="str">
            <v>2023-01-31</v>
          </cell>
          <cell r="X325" t="str">
            <v>4</v>
          </cell>
          <cell r="Y325" t="str">
            <v>145</v>
          </cell>
          <cell r="AA325" t="str">
            <v>5</v>
          </cell>
          <cell r="AB325" t="str">
            <v>153</v>
          </cell>
          <cell r="AC325">
            <v>153</v>
          </cell>
          <cell r="AD325">
            <v>14</v>
          </cell>
          <cell r="AE325">
            <v>0</v>
          </cell>
          <cell r="AF325">
            <v>0</v>
          </cell>
          <cell r="AH325" t="str">
            <v>600</v>
          </cell>
          <cell r="AI325" t="str">
            <v>L'Assomption</v>
          </cell>
          <cell r="AJ325" t="str">
            <v>14022</v>
          </cell>
          <cell r="AK325" t="str">
            <v>L'Assomption</v>
          </cell>
          <cell r="AL325" t="str">
            <v>60028</v>
          </cell>
          <cell r="AM325" t="str">
            <v>L'Assomption</v>
          </cell>
          <cell r="AN325" t="str">
            <v>410, BOULEVARD DE L'ANGE-GARDIEN</v>
          </cell>
          <cell r="AP325" t="str">
            <v>J5W1S7</v>
          </cell>
          <cell r="AQ325" t="str">
            <v>http://www.csss.sudlanaudiere.ca/</v>
          </cell>
          <cell r="AR325" t="str">
            <v>1989-07-11</v>
          </cell>
          <cell r="AT325" t="str">
            <v>(450) 589-2101</v>
          </cell>
          <cell r="AY325" t="str">
            <v>11045275</v>
          </cell>
          <cell r="AZ325" t="str">
            <v>54146055</v>
          </cell>
          <cell r="BA325" t="str">
            <v>Madame Maryse Poupart</v>
          </cell>
          <cell r="BB325" t="str">
            <v>Monsieur Benoît Valiquette</v>
          </cell>
          <cell r="BC325" t="str">
            <v>CENTRE INTÉGRÉ DE SANTÉ ET DE SERVICES SOCIAUX DE LANAUDIÈRE</v>
          </cell>
          <cell r="BD325">
            <v>2980</v>
          </cell>
          <cell r="BE325" t="str">
            <v>Lanaudière</v>
          </cell>
          <cell r="BI325" t="str">
            <v>0</v>
          </cell>
          <cell r="BJ325" t="str">
            <v>RPCU</v>
          </cell>
          <cell r="BK325" t="str">
            <v>Public</v>
          </cell>
          <cell r="BL325" t="str">
            <v>2018-07-17</v>
          </cell>
          <cell r="BM325" t="str">
            <v>Micheline Bowen</v>
          </cell>
          <cell r="BN325" t="str">
            <v>Adéquat</v>
          </cell>
          <cell r="BP325" t="str">
            <v>RPCU</v>
          </cell>
        </row>
        <row r="326">
          <cell r="B326" t="str">
            <v>CENTRE D'HEBERGEMENT DE REPENTINGY</v>
          </cell>
          <cell r="C326" t="str">
            <v>Public</v>
          </cell>
          <cell r="D326" t="str">
            <v>CISSS DE LANAUDIÈRE</v>
          </cell>
          <cell r="E326" t="str">
            <v xml:space="preserve">CISSS DE LANAUDIÈRE          </v>
          </cell>
          <cell r="F326" t="str">
            <v>14 - CISSS DE LANAUDIÈRE</v>
          </cell>
          <cell r="G326" t="str">
            <v>14</v>
          </cell>
          <cell r="H326" t="str">
            <v>Lanaudière</v>
          </cell>
          <cell r="J326" t="str">
            <v>11045275</v>
          </cell>
          <cell r="K326" t="str">
            <v>CENTRE INTÉGRÉ DE SANTÉ ET DE SERVICES SOCIAUX DE LANAUDIÈRE</v>
          </cell>
          <cell r="L326" t="str">
            <v>1402</v>
          </cell>
          <cell r="M326" t="str">
            <v>RLS de Lanaudière-Sud</v>
          </cell>
          <cell r="N326" t="str">
            <v>51229763</v>
          </cell>
          <cell r="O326" t="str">
            <v>DE REPENTIGNY</v>
          </cell>
          <cell r="P326" t="str">
            <v>Oui</v>
          </cell>
          <cell r="Q326" t="str">
            <v>2023-01-31</v>
          </cell>
          <cell r="R326" t="str">
            <v>SAPA</v>
          </cell>
          <cell r="S326" t="str">
            <v>Actif</v>
          </cell>
          <cell r="U326">
            <v>136</v>
          </cell>
          <cell r="V326" t="str">
            <v>2023-01-31</v>
          </cell>
          <cell r="AC326">
            <v>124</v>
          </cell>
          <cell r="AD326">
            <v>8</v>
          </cell>
          <cell r="AE326">
            <v>0</v>
          </cell>
          <cell r="AF326">
            <v>0</v>
          </cell>
          <cell r="AH326" t="str">
            <v>600</v>
          </cell>
          <cell r="AI326" t="str">
            <v>L'Assomption</v>
          </cell>
          <cell r="AJ326" t="str">
            <v>14022</v>
          </cell>
          <cell r="AK326" t="str">
            <v>L'Assomption</v>
          </cell>
          <cell r="AL326" t="str">
            <v>60013</v>
          </cell>
          <cell r="AM326" t="str">
            <v>Repentigny</v>
          </cell>
          <cell r="AN326" t="str">
            <v>250, BOULEVARD BRIEN</v>
          </cell>
          <cell r="AP326" t="str">
            <v>J6A7E9</v>
          </cell>
          <cell r="AQ326" t="str">
            <v>http://www.csss.sudlanaudiere.ca/</v>
          </cell>
          <cell r="AR326" t="str">
            <v>2005-03-18</v>
          </cell>
          <cell r="AT326" t="str">
            <v>(450) 585-4884</v>
          </cell>
          <cell r="AW326" t="str">
            <v>Cette installation de CHSLD s'appellait Centre d'hébergement DES DEUX RIVES jusqu'en septembre 2016. En effet, à la suite du processus de modification des noms des différentes installations dont les CHSLD qui  a été entrepris par la DEGERI, Ce CHSLD a également changé de nom.</v>
          </cell>
          <cell r="AY326" t="str">
            <v>11045275</v>
          </cell>
          <cell r="AZ326" t="str">
            <v>51229763</v>
          </cell>
          <cell r="BA326" t="str">
            <v>Madame Maryse Poupart</v>
          </cell>
          <cell r="BB326" t="str">
            <v>Monsieur Benoît Valiquette</v>
          </cell>
          <cell r="BC326" t="str">
            <v>CENTRE INTÉGRÉ DE SANTÉ ET DE SERVICES SOCIAUX DE LANAUDIÈRE</v>
          </cell>
          <cell r="BD326">
            <v>2978</v>
          </cell>
          <cell r="BE326" t="str">
            <v>Lanaudière</v>
          </cell>
          <cell r="BI326" t="str">
            <v>0</v>
          </cell>
          <cell r="BJ326" t="str">
            <v>RPCU</v>
          </cell>
          <cell r="BK326" t="str">
            <v>Public</v>
          </cell>
          <cell r="BL326" t="str">
            <v>2018-11-27</v>
          </cell>
          <cell r="BM326" t="str">
            <v>Micheline Bowen</v>
          </cell>
          <cell r="BN326" t="str">
            <v>Adéquat</v>
          </cell>
          <cell r="BP326" t="str">
            <v>RPCU</v>
          </cell>
        </row>
        <row r="327">
          <cell r="B327" t="str">
            <v>CENTRE D'HEBERGEMENT DE SAINT-DONAT</v>
          </cell>
          <cell r="C327" t="str">
            <v>Public</v>
          </cell>
          <cell r="D327" t="str">
            <v>CISSS DE LANAUDIÈRE</v>
          </cell>
          <cell r="E327" t="str">
            <v xml:space="preserve">CISSS DE LANAUDIÈRE          </v>
          </cell>
          <cell r="F327" t="str">
            <v>14 - CISSS DE LANAUDIÈRE</v>
          </cell>
          <cell r="G327" t="str">
            <v>14</v>
          </cell>
          <cell r="H327" t="str">
            <v>Lanaudière</v>
          </cell>
          <cell r="J327" t="str">
            <v>11045275</v>
          </cell>
          <cell r="K327" t="str">
            <v>CENTRE INTÉGRÉ DE SANTÉ ET DE SERVICES SOCIAUX DE LANAUDIÈRE</v>
          </cell>
          <cell r="L327" t="str">
            <v>1401</v>
          </cell>
          <cell r="M327" t="str">
            <v>RLS de Lanaudière-Nord</v>
          </cell>
          <cell r="N327" t="str">
            <v>51221273</v>
          </cell>
          <cell r="O327" t="str">
            <v>DE SAINT-DONAT</v>
          </cell>
          <cell r="P327" t="str">
            <v>Oui</v>
          </cell>
          <cell r="Q327" t="str">
            <v>2023-01-31</v>
          </cell>
          <cell r="R327" t="str">
            <v>SAPA</v>
          </cell>
          <cell r="S327" t="str">
            <v>Actif</v>
          </cell>
          <cell r="U327" t="str">
            <v>38</v>
          </cell>
          <cell r="V327" t="str">
            <v>2023-01-31</v>
          </cell>
          <cell r="X327" t="str">
            <v>1</v>
          </cell>
          <cell r="Y327" t="str">
            <v>38</v>
          </cell>
          <cell r="AA327" t="str">
            <v>1</v>
          </cell>
          <cell r="AB327" t="str">
            <v>40</v>
          </cell>
          <cell r="AC327">
            <v>41</v>
          </cell>
          <cell r="AD327">
            <v>0</v>
          </cell>
          <cell r="AE327">
            <v>0</v>
          </cell>
          <cell r="AF327">
            <v>0</v>
          </cell>
          <cell r="AH327" t="str">
            <v>620</v>
          </cell>
          <cell r="AI327" t="str">
            <v>Matawinie</v>
          </cell>
          <cell r="AJ327" t="str">
            <v>14012</v>
          </cell>
          <cell r="AK327" t="str">
            <v>Matawinie</v>
          </cell>
          <cell r="AL327" t="str">
            <v>62060</v>
          </cell>
          <cell r="AM327" t="str">
            <v>Saint-Donat</v>
          </cell>
          <cell r="AN327" t="str">
            <v>430, RUE BELLEVUE</v>
          </cell>
          <cell r="AP327" t="str">
            <v>J0T2C0</v>
          </cell>
          <cell r="AQ327" t="str">
            <v>http://www.csssnl.qc.ca/</v>
          </cell>
          <cell r="AR327" t="str">
            <v>1997-12-09</v>
          </cell>
          <cell r="AT327" t="str">
            <v>(450) 424-2503</v>
          </cell>
          <cell r="AY327" t="str">
            <v>11045275</v>
          </cell>
          <cell r="AZ327" t="str">
            <v>51221273</v>
          </cell>
          <cell r="BA327" t="str">
            <v>Madame Maryse Poupart</v>
          </cell>
          <cell r="BB327" t="str">
            <v>Monsieur Benoît Valiquette</v>
          </cell>
          <cell r="BC327" t="str">
            <v>CENTRE INTÉGRÉ DE SANTÉ ET DE SERVICES SOCIAUX DE LANAUDIÈRE</v>
          </cell>
          <cell r="BD327">
            <v>2984</v>
          </cell>
          <cell r="BE327" t="str">
            <v>Lanaudière</v>
          </cell>
          <cell r="BI327" t="str">
            <v>0</v>
          </cell>
          <cell r="BJ327" t="str">
            <v>RPCU</v>
          </cell>
          <cell r="BK327" t="str">
            <v>Public</v>
          </cell>
          <cell r="BL327" t="str">
            <v>2019-09-11</v>
          </cell>
          <cell r="BM327" t="str">
            <v>Suzanne Montreuil</v>
          </cell>
          <cell r="BN327" t="str">
            <v>Acceptable</v>
          </cell>
          <cell r="BP327" t="str">
            <v>CPM</v>
          </cell>
        </row>
        <row r="328">
          <cell r="B328" t="str">
            <v>CENTRE D'HÉBERGEMENT DE SAINT-GABRIEL-DE-BRANDON</v>
          </cell>
          <cell r="C328" t="str">
            <v>Public</v>
          </cell>
          <cell r="D328" t="str">
            <v>CISSS DE LANAUDIÈRE</v>
          </cell>
          <cell r="E328" t="str">
            <v xml:space="preserve">CISSS DE LANAUDIÈRE          </v>
          </cell>
          <cell r="F328" t="str">
            <v>14 - CISSS DE LANAUDIÈRE</v>
          </cell>
          <cell r="G328" t="str">
            <v>14</v>
          </cell>
          <cell r="H328" t="str">
            <v>Lanaudière</v>
          </cell>
          <cell r="J328" t="str">
            <v>11045275</v>
          </cell>
          <cell r="K328" t="str">
            <v>CENTRE INTÉGRÉ DE SANTÉ ET DE SERVICES SOCIAUX DE LANAUDIÈRE</v>
          </cell>
          <cell r="L328" t="str">
            <v>1401</v>
          </cell>
          <cell r="M328" t="str">
            <v>RLS de Lanaudière-Nord</v>
          </cell>
          <cell r="N328" t="str">
            <v>51220309</v>
          </cell>
          <cell r="O328" t="str">
            <v>CENTRE D'HÉBERGEMENT DE SAINT-GABRIEL-DE-BRANDON</v>
          </cell>
          <cell r="P328" t="str">
            <v>Oui</v>
          </cell>
          <cell r="Q328" t="str">
            <v>2023-01-31</v>
          </cell>
          <cell r="R328" t="str">
            <v>SAPA</v>
          </cell>
          <cell r="S328" t="str">
            <v>Actif</v>
          </cell>
          <cell r="U328">
            <v>54</v>
          </cell>
          <cell r="V328" t="str">
            <v>2023-01-31</v>
          </cell>
          <cell r="X328" t="str">
            <v>17</v>
          </cell>
          <cell r="Y328" t="str">
            <v>20</v>
          </cell>
          <cell r="AA328" t="str">
            <v>2</v>
          </cell>
          <cell r="AB328" t="str">
            <v>54</v>
          </cell>
          <cell r="AC328">
            <v>54</v>
          </cell>
          <cell r="AD328">
            <v>0</v>
          </cell>
          <cell r="AE328">
            <v>0</v>
          </cell>
          <cell r="AF328">
            <v>0</v>
          </cell>
          <cell r="AH328" t="str">
            <v>520</v>
          </cell>
          <cell r="AI328" t="str">
            <v>D'Autray</v>
          </cell>
          <cell r="AJ328" t="str">
            <v>14011</v>
          </cell>
          <cell r="AK328" t="str">
            <v>D'Autray</v>
          </cell>
          <cell r="AL328" t="str">
            <v>52080</v>
          </cell>
          <cell r="AM328" t="str">
            <v>Saint-Gabriel</v>
          </cell>
          <cell r="AN328" t="str">
            <v>90, RUE MASKINONGE</v>
          </cell>
          <cell r="AP328" t="str">
            <v>J0K2N0</v>
          </cell>
          <cell r="AQ328" t="str">
            <v>http://www.csssnl.qc.ca/</v>
          </cell>
          <cell r="AR328" t="str">
            <v>1997-05-01</v>
          </cell>
          <cell r="AT328" t="str">
            <v>(450) 835-4712</v>
          </cell>
          <cell r="AW328" t="str">
            <v>Cette installation s'appellait le CHSLD DESY et a changé le nom pour devenir Centre d'hébergement SAINT GABRIEL DE BRANDON en date du 24 mai 2016</v>
          </cell>
          <cell r="AY328" t="str">
            <v>11045275</v>
          </cell>
          <cell r="AZ328" t="str">
            <v>51220309</v>
          </cell>
          <cell r="BA328" t="str">
            <v>Madame Maryse Poupart</v>
          </cell>
          <cell r="BB328" t="str">
            <v>Monsieur Benoît Valiquette</v>
          </cell>
          <cell r="BC328" t="str">
            <v>CENTRE INTÉGRÉ DE SANTÉ ET DE SERVICES SOCIAUX DE LANAUDIÈRE</v>
          </cell>
          <cell r="BD328">
            <v>2982</v>
          </cell>
          <cell r="BE328" t="str">
            <v>Lanaudière</v>
          </cell>
          <cell r="BI328" t="str">
            <v>0</v>
          </cell>
          <cell r="BJ328" t="str">
            <v>RPCU</v>
          </cell>
          <cell r="BK328" t="str">
            <v>Public</v>
          </cell>
          <cell r="BL328" t="str">
            <v>2019-05-07</v>
          </cell>
          <cell r="BM328" t="str">
            <v>Suzanne Montreuil</v>
          </cell>
          <cell r="BN328" t="str">
            <v>Préoccupant</v>
          </cell>
          <cell r="BP328" t="str">
            <v>CPM</v>
          </cell>
        </row>
        <row r="329">
          <cell r="B329" t="str">
            <v>CENTRE D'HEBERGEMENT DE SAINT-JACQUES</v>
          </cell>
          <cell r="C329" t="str">
            <v>Public</v>
          </cell>
          <cell r="D329" t="str">
            <v>CISSS DE LANAUDIÈRE</v>
          </cell>
          <cell r="E329" t="str">
            <v xml:space="preserve">CISSS DE LANAUDIÈRE          </v>
          </cell>
          <cell r="F329" t="str">
            <v>14 - CISSS DE LANAUDIÈRE</v>
          </cell>
          <cell r="G329" t="str">
            <v>14</v>
          </cell>
          <cell r="H329" t="str">
            <v>Lanaudière</v>
          </cell>
          <cell r="J329" t="str">
            <v>11045275</v>
          </cell>
          <cell r="K329" t="str">
            <v>CENTRE INTÉGRÉ DE SANTÉ ET DE SERVICES SOCIAUX DE LANAUDIÈRE</v>
          </cell>
          <cell r="L329" t="str">
            <v>1401</v>
          </cell>
          <cell r="M329" t="str">
            <v>RLS de Lanaudière-Nord</v>
          </cell>
          <cell r="N329" t="str">
            <v>55616593</v>
          </cell>
          <cell r="O329" t="str">
            <v>DE SAINT-JACQUES</v>
          </cell>
          <cell r="P329" t="str">
            <v>Oui</v>
          </cell>
          <cell r="Q329" t="str">
            <v>2023-01-31</v>
          </cell>
          <cell r="R329" t="str">
            <v>SAPA</v>
          </cell>
          <cell r="S329" t="str">
            <v>Actif</v>
          </cell>
          <cell r="U329">
            <v>56</v>
          </cell>
          <cell r="V329" t="str">
            <v>2023-01-31</v>
          </cell>
          <cell r="X329" t="str">
            <v>3</v>
          </cell>
          <cell r="Y329" t="str">
            <v>53</v>
          </cell>
          <cell r="AA329" t="str">
            <v>2</v>
          </cell>
          <cell r="AB329" t="str">
            <v>59</v>
          </cell>
          <cell r="AC329">
            <v>55</v>
          </cell>
          <cell r="AD329">
            <v>3</v>
          </cell>
          <cell r="AE329">
            <v>0</v>
          </cell>
          <cell r="AF329">
            <v>0</v>
          </cell>
          <cell r="AH329" t="str">
            <v>630</v>
          </cell>
          <cell r="AI329" t="str">
            <v>Montcalm</v>
          </cell>
          <cell r="AJ329" t="str">
            <v>14014</v>
          </cell>
          <cell r="AK329" t="str">
            <v>Montcalm</v>
          </cell>
          <cell r="AL329" t="str">
            <v>63013</v>
          </cell>
          <cell r="AM329" t="str">
            <v>Saint-Jacques</v>
          </cell>
          <cell r="AN329" t="str">
            <v>30, RUE SAINTE-ANNE</v>
          </cell>
          <cell r="AP329" t="str">
            <v>J0K2R0</v>
          </cell>
          <cell r="AQ329" t="str">
            <v>http://www.csssnl.qc.ca/</v>
          </cell>
          <cell r="AR329" t="str">
            <v>1994-04-01</v>
          </cell>
          <cell r="AT329" t="str">
            <v>(450) 839-2695</v>
          </cell>
          <cell r="AY329" t="str">
            <v>11045275</v>
          </cell>
          <cell r="AZ329" t="str">
            <v>55616593</v>
          </cell>
          <cell r="BA329" t="str">
            <v>Madame Maryse Poupart</v>
          </cell>
          <cell r="BB329" t="str">
            <v>Monsieur Benoît Valiquette</v>
          </cell>
          <cell r="BC329" t="str">
            <v>CENTRE INTÉGRÉ DE SANTÉ ET DE SERVICES SOCIAUX DE LANAUDIÈRE</v>
          </cell>
          <cell r="BD329">
            <v>2991</v>
          </cell>
          <cell r="BE329" t="str">
            <v>Lanaudière</v>
          </cell>
          <cell r="BI329" t="str">
            <v>0</v>
          </cell>
          <cell r="BJ329" t="str">
            <v>RPCU</v>
          </cell>
          <cell r="BK329" t="str">
            <v>Public</v>
          </cell>
          <cell r="BL329" t="str">
            <v>2018-10-03</v>
          </cell>
          <cell r="BM329" t="str">
            <v>Micheline Bowen</v>
          </cell>
          <cell r="BN329" t="str">
            <v>Acceptable</v>
          </cell>
          <cell r="BP329" t="str">
            <v>CTRCAQ</v>
          </cell>
        </row>
        <row r="330">
          <cell r="B330" t="str">
            <v>CENTRE D'HEBERGEMENT ARMAND-MARCHAND</v>
          </cell>
          <cell r="C330" t="str">
            <v>Public</v>
          </cell>
          <cell r="D330" t="str">
            <v>CISSS DE LANAUDIÈRE</v>
          </cell>
          <cell r="E330" t="str">
            <v xml:space="preserve">CISSS DE LANAUDIÈRE          </v>
          </cell>
          <cell r="F330" t="str">
            <v>14 - CISSS DE LANAUDIÈRE</v>
          </cell>
          <cell r="G330" t="str">
            <v>14</v>
          </cell>
          <cell r="H330" t="str">
            <v>Lanaudière</v>
          </cell>
          <cell r="J330" t="str">
            <v>11045275</v>
          </cell>
          <cell r="K330" t="str">
            <v>CENTRE INTÉGRÉ DE SANTÉ ET DE SERVICES SOCIAUX DE LANAUDIÈRE</v>
          </cell>
          <cell r="L330" t="str">
            <v>1401</v>
          </cell>
          <cell r="M330" t="str">
            <v>RLS de Lanaudière-Nord</v>
          </cell>
          <cell r="N330" t="str">
            <v>55616577</v>
          </cell>
          <cell r="O330" t="str">
            <v>ARMAND-MARCHAND</v>
          </cell>
          <cell r="P330" t="str">
            <v>Oui</v>
          </cell>
          <cell r="Q330" t="str">
            <v>2023-01-31</v>
          </cell>
          <cell r="R330" t="str">
            <v>SAPA</v>
          </cell>
          <cell r="S330" t="str">
            <v>Actif</v>
          </cell>
          <cell r="T330" t="str">
            <v>Il s'appellait CHSLD LIGUORI AUPARAVANT</v>
          </cell>
          <cell r="U330">
            <v>39</v>
          </cell>
          <cell r="V330" t="str">
            <v>2023-01-31</v>
          </cell>
          <cell r="X330" t="str">
            <v>5</v>
          </cell>
          <cell r="Y330" t="str">
            <v>29</v>
          </cell>
          <cell r="AA330" t="str">
            <v>2</v>
          </cell>
          <cell r="AB330" t="str">
            <v>39</v>
          </cell>
          <cell r="AC330">
            <v>44</v>
          </cell>
          <cell r="AD330">
            <v>4</v>
          </cell>
          <cell r="AE330">
            <v>0</v>
          </cell>
          <cell r="AF330">
            <v>0</v>
          </cell>
          <cell r="AH330" t="str">
            <v>630</v>
          </cell>
          <cell r="AI330" t="str">
            <v>Montcalm</v>
          </cell>
          <cell r="AJ330" t="str">
            <v>14014</v>
          </cell>
          <cell r="AK330" t="str">
            <v>Montcalm</v>
          </cell>
          <cell r="AL330" t="str">
            <v>63065</v>
          </cell>
          <cell r="AM330" t="str">
            <v>Saint-Liguori</v>
          </cell>
          <cell r="AN330" t="str">
            <v>771, RUE PRINCIPALE</v>
          </cell>
          <cell r="AP330" t="str">
            <v>J0K2X0</v>
          </cell>
          <cell r="AQ330" t="str">
            <v>http://www.csssnl.qc.ca/</v>
          </cell>
          <cell r="AR330" t="str">
            <v>1994-04-01</v>
          </cell>
          <cell r="AT330" t="str">
            <v>(450) 753-7062</v>
          </cell>
          <cell r="AY330" t="str">
            <v>11045275</v>
          </cell>
          <cell r="AZ330" t="str">
            <v>55616577</v>
          </cell>
          <cell r="BA330" t="str">
            <v>Madame Maryse Poupart</v>
          </cell>
          <cell r="BB330" t="str">
            <v>Monsieur Benoît Valiquette</v>
          </cell>
          <cell r="BC330" t="str">
            <v>CENTRE INTÉGRÉ DE SANTÉ ET DE SERVICES SOCIAUX DE LANAUDIÈRE</v>
          </cell>
          <cell r="BD330">
            <v>2989</v>
          </cell>
          <cell r="BE330" t="str">
            <v>Lanaudière</v>
          </cell>
          <cell r="BI330" t="str">
            <v>0</v>
          </cell>
          <cell r="BJ330" t="str">
            <v>RPCU</v>
          </cell>
          <cell r="BK330" t="str">
            <v>Public</v>
          </cell>
          <cell r="BL330" t="str">
            <v>2019-11-06</v>
          </cell>
          <cell r="BM330" t="str">
            <v>Suzanne Montreuil</v>
          </cell>
          <cell r="BN330" t="str">
            <v>Adéquat</v>
          </cell>
          <cell r="BP330" t="str">
            <v>RPCU</v>
          </cell>
        </row>
        <row r="331">
          <cell r="B331" t="str">
            <v>CENTRE D'HEBERGEMENT SAINT-ANTOINE-DE-PADOUE</v>
          </cell>
          <cell r="C331" t="str">
            <v>Public</v>
          </cell>
          <cell r="D331" t="str">
            <v>CISSS DE LANAUDIÈRE</v>
          </cell>
          <cell r="E331" t="str">
            <v xml:space="preserve">CISSS DE LANAUDIÈRE          </v>
          </cell>
          <cell r="F331" t="str">
            <v>14 - CISSS DE LANAUDIÈRE</v>
          </cell>
          <cell r="G331" t="str">
            <v>14</v>
          </cell>
          <cell r="H331" t="str">
            <v>Lanaudière</v>
          </cell>
          <cell r="J331" t="str">
            <v>11045275</v>
          </cell>
          <cell r="K331" t="str">
            <v>CENTRE INTÉGRÉ DE SANTÉ ET DE SERVICES SOCIAUX DE LANAUDIÈRE</v>
          </cell>
          <cell r="L331" t="str">
            <v>1401</v>
          </cell>
          <cell r="M331" t="str">
            <v>RLS de Lanaudière-Nord</v>
          </cell>
          <cell r="N331" t="str">
            <v>55616585</v>
          </cell>
          <cell r="O331" t="str">
            <v>SAINT-ANTOINE-DE-PADOUE</v>
          </cell>
          <cell r="P331" t="str">
            <v>Oui</v>
          </cell>
          <cell r="Q331" t="str">
            <v>2023-01-31</v>
          </cell>
          <cell r="R331" t="str">
            <v>SAPA</v>
          </cell>
          <cell r="S331" t="str">
            <v>Actif</v>
          </cell>
          <cell r="U331">
            <v>110</v>
          </cell>
          <cell r="V331" t="str">
            <v>2023-01-31</v>
          </cell>
          <cell r="Y331" t="str">
            <v>112</v>
          </cell>
          <cell r="AA331" t="str">
            <v>3</v>
          </cell>
          <cell r="AB331" t="str">
            <v>113</v>
          </cell>
          <cell r="AC331">
            <v>110</v>
          </cell>
          <cell r="AD331">
            <v>2</v>
          </cell>
          <cell r="AE331">
            <v>0</v>
          </cell>
          <cell r="AF331">
            <v>0</v>
          </cell>
          <cell r="AH331" t="str">
            <v>630</v>
          </cell>
          <cell r="AI331" t="str">
            <v>Montcalm</v>
          </cell>
          <cell r="AJ331" t="str">
            <v>14014</v>
          </cell>
          <cell r="AK331" t="str">
            <v>Montcalm</v>
          </cell>
          <cell r="AL331" t="str">
            <v>63048</v>
          </cell>
          <cell r="AM331" t="str">
            <v>Saint-Lin--Laurentides</v>
          </cell>
          <cell r="AN331" t="str">
            <v>521, RUE SAINT-ANTOINE</v>
          </cell>
          <cell r="AP331" t="str">
            <v>J5M3A3</v>
          </cell>
          <cell r="AQ331" t="str">
            <v>http://www.csssnl.qc.ca/</v>
          </cell>
          <cell r="AR331" t="str">
            <v>1994-04-01</v>
          </cell>
          <cell r="AT331" t="str">
            <v>(450) 439-2609</v>
          </cell>
          <cell r="AY331" t="str">
            <v>11045275</v>
          </cell>
          <cell r="AZ331" t="str">
            <v>55616585</v>
          </cell>
          <cell r="BA331" t="str">
            <v>Madame Maryse Poupart</v>
          </cell>
          <cell r="BB331" t="str">
            <v>Monsieur Benoît Valiquette</v>
          </cell>
          <cell r="BC331" t="str">
            <v>CENTRE INTÉGRÉ DE SANTÉ ET DE SERVICES SOCIAUX DE LANAUDIÈRE</v>
          </cell>
          <cell r="BD331">
            <v>2990</v>
          </cell>
          <cell r="BE331" t="str">
            <v>Lanaudière</v>
          </cell>
          <cell r="BI331" t="str">
            <v>0</v>
          </cell>
          <cell r="BJ331" t="str">
            <v>RPCU</v>
          </cell>
          <cell r="BK331" t="str">
            <v>Public</v>
          </cell>
          <cell r="BL331" t="str">
            <v>2018-10-01</v>
          </cell>
          <cell r="BM331" t="str">
            <v>Micheline Bowen</v>
          </cell>
          <cell r="BN331" t="str">
            <v>Acceptable</v>
          </cell>
          <cell r="BP331" t="str">
            <v>RPCU</v>
          </cell>
        </row>
        <row r="332">
          <cell r="B332" t="str">
            <v>CENTRE D'HEBERGEMENT SAINT-EUSEBE</v>
          </cell>
          <cell r="C332" t="str">
            <v>Public</v>
          </cell>
          <cell r="D332" t="str">
            <v>CISSS DE LANAUDIÈRE</v>
          </cell>
          <cell r="E332" t="str">
            <v xml:space="preserve">CISSS DE LANAUDIÈRE          </v>
          </cell>
          <cell r="F332" t="str">
            <v>14 - CISSS DE LANAUDIÈRE</v>
          </cell>
          <cell r="G332" t="str">
            <v>14</v>
          </cell>
          <cell r="H332" t="str">
            <v>Lanaudière</v>
          </cell>
          <cell r="J332" t="str">
            <v>11045275</v>
          </cell>
          <cell r="K332" t="str">
            <v>CENTRE INTÉGRÉ DE SANTÉ ET DE SERVICES SOCIAUX DE LANAUDIÈRE</v>
          </cell>
          <cell r="L332" t="str">
            <v>1401</v>
          </cell>
          <cell r="M332" t="str">
            <v>RLS de Lanaudière-Nord</v>
          </cell>
          <cell r="N332" t="str">
            <v>52331568</v>
          </cell>
          <cell r="O332" t="str">
            <v>SAINT-EUSEBE</v>
          </cell>
          <cell r="P332" t="str">
            <v>Oui</v>
          </cell>
          <cell r="Q332" t="str">
            <v>2023-01-31</v>
          </cell>
          <cell r="R332" t="str">
            <v>SAPA</v>
          </cell>
          <cell r="S332" t="str">
            <v>Actif</v>
          </cell>
          <cell r="U332">
            <v>153</v>
          </cell>
          <cell r="V332" t="str">
            <v>2023-01-31</v>
          </cell>
          <cell r="X332" t="str">
            <v>15</v>
          </cell>
          <cell r="Y332" t="str">
            <v>124</v>
          </cell>
          <cell r="Z332" t="str">
            <v>1</v>
          </cell>
          <cell r="AA332" t="str">
            <v>4</v>
          </cell>
          <cell r="AB332" t="str">
            <v>153</v>
          </cell>
          <cell r="AC332">
            <v>158</v>
          </cell>
          <cell r="AD332">
            <v>1</v>
          </cell>
          <cell r="AE332">
            <v>0</v>
          </cell>
          <cell r="AF332">
            <v>0</v>
          </cell>
          <cell r="AH332" t="str">
            <v>610</v>
          </cell>
          <cell r="AI332" t="str">
            <v>Joliette</v>
          </cell>
          <cell r="AJ332" t="str">
            <v>14013</v>
          </cell>
          <cell r="AK332" t="str">
            <v>Joliette</v>
          </cell>
          <cell r="AL332" t="str">
            <v>61025</v>
          </cell>
          <cell r="AM332" t="str">
            <v>Joliette</v>
          </cell>
          <cell r="AN332" t="str">
            <v>585, BOULEVARD MANSEAU</v>
          </cell>
          <cell r="AP332" t="str">
            <v>J6E3E5</v>
          </cell>
          <cell r="AQ332" t="str">
            <v>http://www.csssnl.qc.ca/</v>
          </cell>
          <cell r="AR332" t="str">
            <v>1981-04-01</v>
          </cell>
          <cell r="AT332" t="str">
            <v>(450) 759-8222</v>
          </cell>
          <cell r="AY332" t="str">
            <v>11045275</v>
          </cell>
          <cell r="AZ332" t="str">
            <v>52331568</v>
          </cell>
          <cell r="BA332" t="str">
            <v>Madame Maryse Poupart</v>
          </cell>
          <cell r="BB332" t="str">
            <v>Monsieur Benoît Valiquette</v>
          </cell>
          <cell r="BC332" t="str">
            <v>CENTRE INTÉGRÉ DE SANTÉ ET DE SERVICES SOCIAUX DE LANAUDIÈRE</v>
          </cell>
          <cell r="BD332">
            <v>2987</v>
          </cell>
          <cell r="BE332" t="str">
            <v>Lanaudière</v>
          </cell>
          <cell r="BI332" t="str">
            <v>0</v>
          </cell>
          <cell r="BJ332" t="str">
            <v>RPCU</v>
          </cell>
          <cell r="BK332" t="str">
            <v>Public</v>
          </cell>
          <cell r="BL332" t="str">
            <v>2019-09-09</v>
          </cell>
          <cell r="BM332" t="str">
            <v>Suzanne Montreuil</v>
          </cell>
          <cell r="BN332" t="str">
            <v>Acceptable</v>
          </cell>
          <cell r="BP332" t="str">
            <v>CPM</v>
          </cell>
        </row>
        <row r="333">
          <cell r="B333" t="str">
            <v>CENTRE HOSPITALIER REGIONAL DE LANAUDIERE</v>
          </cell>
          <cell r="C333" t="str">
            <v>Public</v>
          </cell>
          <cell r="D333" t="str">
            <v>CISSS DE LANAUDIÈRE</v>
          </cell>
          <cell r="E333" t="str">
            <v xml:space="preserve">CISSS DE LANAUDIÈRE          </v>
          </cell>
          <cell r="F333" t="str">
            <v>14 - CISSS DE LANAUDIÈRE</v>
          </cell>
          <cell r="G333" t="str">
            <v>14</v>
          </cell>
          <cell r="H333" t="str">
            <v>Lanaudière</v>
          </cell>
          <cell r="J333" t="str">
            <v>11045275</v>
          </cell>
          <cell r="K333" t="str">
            <v>CENTRE INTÉGRÉ DE SANTÉ ET DE SERVICES SOCIAUX DE LANAUDIÈRE</v>
          </cell>
          <cell r="L333" t="str">
            <v>1401</v>
          </cell>
          <cell r="M333" t="str">
            <v>RLS de Lanaudière-Nord</v>
          </cell>
          <cell r="N333" t="str">
            <v>51228856</v>
          </cell>
          <cell r="O333" t="str">
            <v>CH REGIONAL DE LANAUDIERE</v>
          </cell>
          <cell r="P333" t="str">
            <v>Oui</v>
          </cell>
          <cell r="Q333" t="str">
            <v>2023-01-31</v>
          </cell>
          <cell r="R333" t="str">
            <v>SAPA</v>
          </cell>
          <cell r="S333" t="str">
            <v>Actif</v>
          </cell>
          <cell r="U333">
            <v>162</v>
          </cell>
          <cell r="V333" t="str">
            <v>2023-01-31</v>
          </cell>
          <cell r="X333" t="str">
            <v>50</v>
          </cell>
          <cell r="Y333" t="str">
            <v>48</v>
          </cell>
          <cell r="AA333" t="str">
            <v>3</v>
          </cell>
          <cell r="AB333" t="str">
            <v>176</v>
          </cell>
          <cell r="AC333">
            <v>256</v>
          </cell>
          <cell r="AD333">
            <v>0</v>
          </cell>
          <cell r="AE333">
            <v>0</v>
          </cell>
          <cell r="AF333">
            <v>64</v>
          </cell>
          <cell r="AH333" t="str">
            <v>610</v>
          </cell>
          <cell r="AI333" t="str">
            <v>Joliette</v>
          </cell>
          <cell r="AJ333" t="str">
            <v>14013</v>
          </cell>
          <cell r="AK333" t="str">
            <v>Joliette</v>
          </cell>
          <cell r="AL333" t="str">
            <v>61035</v>
          </cell>
          <cell r="AM333" t="str">
            <v>Saint-Charles-Borromée</v>
          </cell>
          <cell r="AN333" t="str">
            <v>1000, BOULEVARD SAINTE-ANNE</v>
          </cell>
          <cell r="AP333" t="str">
            <v>J6E6J2</v>
          </cell>
          <cell r="AQ333" t="str">
            <v>http://www.csssnl.qc.ca/</v>
          </cell>
          <cell r="AR333" t="str">
            <v>2004-07-05</v>
          </cell>
          <cell r="AT333" t="str">
            <v>(450) 759-8222</v>
          </cell>
          <cell r="AX333" t="str">
            <v>cette installation dispose de 192 lits d'hébergement permanent et de 64 lits d'hébergement permanent en santé mentale ce qui correpond à 256 lits au total. Toutefois, dans le cadre de visite minitérielle d'évaluation de la qualité des milieux de vie (cycle 2015-2018), étant donné que les installations CHSLD en santé mentale ne sont pas évalués actuellement, les 64 lits seront soustraits du nombre de lits visités.</v>
          </cell>
          <cell r="AY333" t="str">
            <v>11045275</v>
          </cell>
          <cell r="AZ333" t="str">
            <v>51228856</v>
          </cell>
          <cell r="BA333" t="str">
            <v>Madame Maryse Poupart</v>
          </cell>
          <cell r="BB333" t="str">
            <v>Monsieur Benoît Valiquette</v>
          </cell>
          <cell r="BC333" t="str">
            <v>CENTRE INTÉGRÉ DE SANTÉ ET DE SERVICES SOCIAUX DE LANAUDIÈRE</v>
          </cell>
          <cell r="BD333">
            <v>2985</v>
          </cell>
          <cell r="BE333" t="str">
            <v>Lanaudière</v>
          </cell>
          <cell r="BI333" t="str">
            <v>7</v>
          </cell>
          <cell r="BJ333" t="str">
            <v>RPCU</v>
          </cell>
          <cell r="BK333" t="str">
            <v>Public</v>
          </cell>
          <cell r="BL333" t="str">
            <v>2019-11-04</v>
          </cell>
          <cell r="BM333" t="str">
            <v>Suzanne Montreuil</v>
          </cell>
          <cell r="BN333" t="str">
            <v>Acceptable</v>
          </cell>
          <cell r="BP333" t="str">
            <v>CPM</v>
          </cell>
        </row>
        <row r="334">
          <cell r="B334" t="str">
            <v>CENTRE MULTIVOCATIONNEL CLAUDE-DAVID</v>
          </cell>
          <cell r="C334" t="str">
            <v>Public</v>
          </cell>
          <cell r="D334" t="str">
            <v>CISSS DE LANAUDIÈRE</v>
          </cell>
          <cell r="E334" t="str">
            <v xml:space="preserve">CISSS DE LANAUDIÈRE          </v>
          </cell>
          <cell r="F334" t="str">
            <v>14 - CISSS DE LANAUDIÈRE</v>
          </cell>
          <cell r="G334" t="str">
            <v>14</v>
          </cell>
          <cell r="H334" t="str">
            <v>Lanaudière</v>
          </cell>
          <cell r="J334" t="str">
            <v>11045275</v>
          </cell>
          <cell r="K334" t="str">
            <v>CENTRE INTÉGRÉ DE SANTÉ ET DE SERVICES SOCIAUX DE LANAUDIÈRE</v>
          </cell>
          <cell r="L334" t="str">
            <v>1402</v>
          </cell>
          <cell r="M334" t="str">
            <v>RLS de Lanaudière-Sud</v>
          </cell>
          <cell r="N334" t="str">
            <v>51231595</v>
          </cell>
          <cell r="O334" t="str">
            <v>CENTRE MULTIVOCATIONNEL CLAUDE-DAVID</v>
          </cell>
          <cell r="P334" t="str">
            <v>Oui</v>
          </cell>
          <cell r="Q334" t="str">
            <v>2023-01-31</v>
          </cell>
          <cell r="R334" t="str">
            <v>SAPA</v>
          </cell>
          <cell r="S334" t="str">
            <v>Actif</v>
          </cell>
          <cell r="U334">
            <v>70</v>
          </cell>
          <cell r="V334" t="str">
            <v>2023-01-31</v>
          </cell>
          <cell r="AC334">
            <v>72</v>
          </cell>
          <cell r="AD334">
            <v>31</v>
          </cell>
          <cell r="AE334">
            <v>6</v>
          </cell>
          <cell r="AF334">
            <v>0</v>
          </cell>
          <cell r="AH334" t="str">
            <v>600</v>
          </cell>
          <cell r="AI334" t="str">
            <v>L'Assomption</v>
          </cell>
          <cell r="AJ334" t="str">
            <v>14022</v>
          </cell>
          <cell r="AK334" t="str">
            <v>L'Assomption</v>
          </cell>
          <cell r="AL334" t="str">
            <v>60013</v>
          </cell>
          <cell r="AM334" t="str">
            <v>Repentigny</v>
          </cell>
          <cell r="AN334" t="str">
            <v>135, BOULEVARD CLAUDE-DAVID</v>
          </cell>
          <cell r="AP334" t="str">
            <v>J6A1N6</v>
          </cell>
          <cell r="AQ334" t="str">
            <v>http://www.csss.sudlanaudiere.ca/</v>
          </cell>
          <cell r="AR334" t="str">
            <v>2007-06-11</v>
          </cell>
          <cell r="AT334" t="str">
            <v>(450) 654-7229</v>
          </cell>
          <cell r="AW334" t="str">
            <v>Lors de la visite d'évaluation du 25 février 2016. Nous n'avons pas visité une aile de 23 lits car selon les informations, reçu de la part du directeur adjoint à l'hébergement M. Pelletier, cette unité en était une d'évaluation et que les résidents n'était admis mais plutôt inscrits.</v>
          </cell>
          <cell r="AY334" t="str">
            <v>11045275</v>
          </cell>
          <cell r="AZ334" t="str">
            <v>51231595</v>
          </cell>
          <cell r="BA334" t="str">
            <v>Madame Maryse Poupart</v>
          </cell>
          <cell r="BB334" t="str">
            <v>Monsieur Benoît Valiquette</v>
          </cell>
          <cell r="BC334" t="str">
            <v>CENTRE INTÉGRÉ DE SANTÉ ET DE SERVICES SOCIAUX DE LANAUDIÈRE</v>
          </cell>
          <cell r="BD334">
            <v>2979</v>
          </cell>
          <cell r="BE334" t="str">
            <v>Lanaudière</v>
          </cell>
          <cell r="BI334" t="str">
            <v>0</v>
          </cell>
          <cell r="BJ334" t="str">
            <v>RPCU</v>
          </cell>
          <cell r="BK334" t="str">
            <v>Public</v>
          </cell>
          <cell r="BL334" t="str">
            <v>2019-09-12</v>
          </cell>
          <cell r="BM334" t="str">
            <v>Suzanne Montreuil</v>
          </cell>
          <cell r="BN334" t="str">
            <v>Très adéquat</v>
          </cell>
          <cell r="BP334" t="str">
            <v>CPM</v>
          </cell>
        </row>
        <row r="335">
          <cell r="B335" t="str">
            <v>CHSLD DES MOULINS</v>
          </cell>
          <cell r="C335" t="str">
            <v>Privé non conventionné</v>
          </cell>
          <cell r="D335" t="str">
            <v>GROUPE-SANTE-ARBEC</v>
          </cell>
          <cell r="E335" t="str">
            <v xml:space="preserve">CISSS DE LANAUDIÈRE          </v>
          </cell>
          <cell r="F335" t="str">
            <v>14 - CISSS DE LANAUDIÈRE</v>
          </cell>
          <cell r="G335" t="str">
            <v>14</v>
          </cell>
          <cell r="H335" t="str">
            <v>Lanaudière</v>
          </cell>
          <cell r="J335" t="str">
            <v>11045275</v>
          </cell>
          <cell r="K335" t="str">
            <v>CENTRE INTÉGRÉ DE SANTÉ ET DE SERVICES SOCIAUX DE LANAUDIÈRE</v>
          </cell>
          <cell r="L335" t="str">
            <v>1402</v>
          </cell>
          <cell r="M335" t="str">
            <v>RLS de Lanaudière-Sud</v>
          </cell>
          <cell r="N335" t="str">
            <v>51234854</v>
          </cell>
          <cell r="O335" t="str">
            <v>CHSLD DES MOULINS</v>
          </cell>
          <cell r="P335" t="str">
            <v>Oui</v>
          </cell>
          <cell r="Q335" t="str">
            <v>2023-01-31</v>
          </cell>
          <cell r="R335" t="str">
            <v>SAPA</v>
          </cell>
          <cell r="S335" t="str">
            <v>Actif</v>
          </cell>
          <cell r="U335">
            <v>108</v>
          </cell>
          <cell r="V335" t="str">
            <v>2023-01-31</v>
          </cell>
          <cell r="X335" t="str">
            <v>8</v>
          </cell>
          <cell r="Y335" t="str">
            <v>86</v>
          </cell>
          <cell r="AA335" t="str">
            <v>3</v>
          </cell>
          <cell r="AB335" t="str">
            <v>102</v>
          </cell>
          <cell r="AC335">
            <v>102</v>
          </cell>
          <cell r="AD335">
            <v>0</v>
          </cell>
          <cell r="AE335">
            <v>3</v>
          </cell>
          <cell r="AF335">
            <v>0</v>
          </cell>
          <cell r="AH335" t="str">
            <v>640</v>
          </cell>
          <cell r="AI335" t="str">
            <v>Les Moulins</v>
          </cell>
          <cell r="AJ335" t="str">
            <v>14021</v>
          </cell>
          <cell r="AK335" t="str">
            <v>Les Moulins</v>
          </cell>
          <cell r="AL335" t="str">
            <v>64008</v>
          </cell>
          <cell r="AM335" t="str">
            <v>Terrebonne</v>
          </cell>
          <cell r="AN335" t="str">
            <v>751, RUE MARCEL-DE-LA-SABLONNIERE</v>
          </cell>
          <cell r="AP335" t="str">
            <v>J6Y0M4</v>
          </cell>
          <cell r="AQ335" t="str">
            <v>http://www.chslddesmoulins.com/</v>
          </cell>
          <cell r="AR335" t="str">
            <v>2014-05-27</v>
          </cell>
          <cell r="AT335" t="str">
            <v>(450) 824-1340</v>
          </cell>
          <cell r="AY335" t="str">
            <v>11045077</v>
          </cell>
          <cell r="BA335" t="str">
            <v/>
          </cell>
          <cell r="BB335" t="str">
            <v/>
          </cell>
          <cell r="BC335" t="str">
            <v>CHSLD DU GROUPE-SANTE-ARBEC INC.</v>
          </cell>
          <cell r="BD335">
            <v>2995</v>
          </cell>
          <cell r="BE335" t="str">
            <v>Lanaudière</v>
          </cell>
          <cell r="BI335" t="str">
            <v>0</v>
          </cell>
          <cell r="BJ335" t="str">
            <v>CPM</v>
          </cell>
          <cell r="BK335" t="str">
            <v>Privé non conventionné</v>
          </cell>
          <cell r="BL335" t="str">
            <v>2020-03-10</v>
          </cell>
          <cell r="BM335" t="str">
            <v>Suzanne Montreuil</v>
          </cell>
          <cell r="BN335" t="str">
            <v>Préoccupant</v>
          </cell>
          <cell r="BP335" t="str">
            <v>CPM</v>
          </cell>
        </row>
        <row r="336">
          <cell r="B336" t="str">
            <v>CENTRE MULTISERVICES DE SANTÉ ET DE SERVICES SOCIAUX DE  SAINT-JEAN-DE-MATHA</v>
          </cell>
          <cell r="C336" t="str">
            <v>Public</v>
          </cell>
          <cell r="D336" t="str">
            <v>CISSS DE LANAUDIÈRE</v>
          </cell>
          <cell r="E336" t="str">
            <v xml:space="preserve">CISSS DE LANAUDIÈRE          </v>
          </cell>
          <cell r="F336" t="str">
            <v>14 - CISSS DE LANAUDIÈRE</v>
          </cell>
          <cell r="G336" t="str">
            <v>14</v>
          </cell>
          <cell r="H336" t="str">
            <v>Lanaudière</v>
          </cell>
          <cell r="J336" t="str">
            <v>11045275</v>
          </cell>
          <cell r="K336" t="str">
            <v>CENTRE INTÉGRÉ DE SANTÉ ET DE SERVICES SOCIAUX DE LANAUDIÈRE</v>
          </cell>
          <cell r="L336" t="str">
            <v>1401</v>
          </cell>
          <cell r="M336" t="str">
            <v>RLS de Lanaudière-Nord</v>
          </cell>
          <cell r="N336" t="str">
            <v>51229904</v>
          </cell>
          <cell r="O336" t="str">
            <v>CHSLD DU PIEDMONT ET CLSC SAINT-JEAN-DE-MATHA</v>
          </cell>
          <cell r="P336" t="str">
            <v>Oui</v>
          </cell>
          <cell r="Q336" t="str">
            <v>2023-01-31</v>
          </cell>
          <cell r="R336" t="str">
            <v>SAPA</v>
          </cell>
          <cell r="S336" t="str">
            <v>Actif</v>
          </cell>
          <cell r="U336">
            <v>57</v>
          </cell>
          <cell r="V336" t="str">
            <v>2023-01-31</v>
          </cell>
          <cell r="Y336" t="str">
            <v>58</v>
          </cell>
          <cell r="AA336" t="str">
            <v>2</v>
          </cell>
          <cell r="AB336" t="str">
            <v>57</v>
          </cell>
          <cell r="AC336">
            <v>64</v>
          </cell>
          <cell r="AD336">
            <v>2</v>
          </cell>
          <cell r="AE336">
            <v>0</v>
          </cell>
          <cell r="AF336">
            <v>0</v>
          </cell>
          <cell r="AH336" t="str">
            <v>620</v>
          </cell>
          <cell r="AI336" t="str">
            <v>Matawinie</v>
          </cell>
          <cell r="AJ336" t="str">
            <v>14012</v>
          </cell>
          <cell r="AK336" t="str">
            <v>Matawinie</v>
          </cell>
          <cell r="AL336" t="str">
            <v>62015</v>
          </cell>
          <cell r="AM336" t="str">
            <v>Saint-Jean-de-Matha</v>
          </cell>
          <cell r="AN336" t="str">
            <v>895, ROUTE LOUIS-CYR</v>
          </cell>
          <cell r="AP336" t="str">
            <v>J0K2S0</v>
          </cell>
          <cell r="AQ336" t="str">
            <v>http://www.csssnl.qc.ca/</v>
          </cell>
          <cell r="AR336" t="str">
            <v>2005-06-27</v>
          </cell>
          <cell r="AT336" t="str">
            <v>(450) 886-3861</v>
          </cell>
          <cell r="AY336" t="str">
            <v>11045275</v>
          </cell>
          <cell r="AZ336" t="str">
            <v>51229904</v>
          </cell>
          <cell r="BA336" t="str">
            <v>Madame Maryse Poupart</v>
          </cell>
          <cell r="BB336" t="str">
            <v>Monsieur Benoît Valiquette</v>
          </cell>
          <cell r="BC336" t="str">
            <v>CENTRE INTÉGRÉ DE SANTÉ ET DE SERVICES SOCIAUX DE LANAUDIÈRE</v>
          </cell>
          <cell r="BD336">
            <v>2986</v>
          </cell>
          <cell r="BE336" t="str">
            <v>Lanaudière</v>
          </cell>
          <cell r="BI336" t="str">
            <v>0</v>
          </cell>
          <cell r="BJ336" t="str">
            <v>RPCU</v>
          </cell>
          <cell r="BK336" t="str">
            <v>Public</v>
          </cell>
          <cell r="BL336" t="str">
            <v>2019-05-08</v>
          </cell>
          <cell r="BM336" t="str">
            <v>Suzanne Montreuil</v>
          </cell>
          <cell r="BN336" t="str">
            <v>Adéquat</v>
          </cell>
          <cell r="BP336" t="str">
            <v>CPM</v>
          </cell>
        </row>
        <row r="337">
          <cell r="B337" t="str">
            <v>CHSLD ÉMILE MCDUFF</v>
          </cell>
          <cell r="C337" t="str">
            <v>Privé non conventionné</v>
          </cell>
          <cell r="D337" t="str">
            <v>GROUPE-SANTE-ARBEC</v>
          </cell>
          <cell r="E337" t="str">
            <v xml:space="preserve">CISSS DE LANAUDIÈRE          </v>
          </cell>
          <cell r="F337" t="str">
            <v>14 - CISSS DE LANAUDIÈRE</v>
          </cell>
          <cell r="G337" t="str">
            <v>14</v>
          </cell>
          <cell r="H337" t="str">
            <v>Lanaudière</v>
          </cell>
          <cell r="J337" t="str">
            <v>11045275</v>
          </cell>
          <cell r="K337" t="str">
            <v>CENTRE INTÉGRÉ DE SANTÉ ET DE SERVICES SOCIAUX DE LANAUDIÈRE</v>
          </cell>
          <cell r="L337" t="str">
            <v>1402</v>
          </cell>
          <cell r="M337" t="str">
            <v>RLS de Lanaudière-Sud</v>
          </cell>
          <cell r="N337" t="str">
            <v>51234862</v>
          </cell>
          <cell r="O337" t="str">
            <v>CHSLD ÉMILE MCDUFF</v>
          </cell>
          <cell r="P337" t="str">
            <v>Oui</v>
          </cell>
          <cell r="Q337" t="str">
            <v>2023-01-31</v>
          </cell>
          <cell r="R337" t="str">
            <v>SAPA</v>
          </cell>
          <cell r="S337" t="str">
            <v>Actif</v>
          </cell>
          <cell r="U337">
            <v>108</v>
          </cell>
          <cell r="V337" t="str">
            <v>2023-01-31</v>
          </cell>
          <cell r="X337" t="str">
            <v>8</v>
          </cell>
          <cell r="Y337" t="str">
            <v>86</v>
          </cell>
          <cell r="AA337" t="str">
            <v>3</v>
          </cell>
          <cell r="AB337" t="str">
            <v>101</v>
          </cell>
          <cell r="AC337">
            <v>102</v>
          </cell>
          <cell r="AD337">
            <v>0</v>
          </cell>
          <cell r="AE337">
            <v>0</v>
          </cell>
          <cell r="AF337">
            <v>0</v>
          </cell>
          <cell r="AH337" t="str">
            <v>640</v>
          </cell>
          <cell r="AI337" t="str">
            <v>Les Moulins</v>
          </cell>
          <cell r="AJ337" t="str">
            <v>14021</v>
          </cell>
          <cell r="AK337" t="str">
            <v>Les Moulins</v>
          </cell>
          <cell r="AL337" t="str">
            <v>64008</v>
          </cell>
          <cell r="AM337" t="str">
            <v>Repentigny</v>
          </cell>
          <cell r="AN337" t="str">
            <v>1440, boulevard Iberville</v>
          </cell>
          <cell r="AP337" t="str">
            <v>J5Y 4G2</v>
          </cell>
          <cell r="AQ337" t="str">
            <v>http://www.chsldmcduff.com/</v>
          </cell>
          <cell r="AR337" t="str">
            <v>2014-05-27</v>
          </cell>
          <cell r="AT337" t="str">
            <v>(450) 824-1340</v>
          </cell>
          <cell r="AY337" t="str">
            <v>11045077</v>
          </cell>
          <cell r="BA337" t="str">
            <v/>
          </cell>
          <cell r="BB337" t="str">
            <v/>
          </cell>
          <cell r="BC337" t="str">
            <v>CHSLD DU GROUPE-SANTE-ARBEC INC.</v>
          </cell>
          <cell r="BD337">
            <v>2996</v>
          </cell>
          <cell r="BE337" t="str">
            <v>Lanaudière</v>
          </cell>
          <cell r="BI337" t="str">
            <v>0</v>
          </cell>
          <cell r="BJ337" t="str">
            <v>CPM</v>
          </cell>
          <cell r="BK337" t="str">
            <v>Privé non conventionné</v>
          </cell>
          <cell r="BL337" t="str">
            <v>2020-03-11</v>
          </cell>
          <cell r="BM337" t="str">
            <v>Suzanne Montreuil</v>
          </cell>
          <cell r="BN337" t="str">
            <v>Acceptable</v>
          </cell>
          <cell r="BP337" t="str">
            <v>CPM</v>
          </cell>
        </row>
        <row r="338">
          <cell r="B338" t="str">
            <v>CENTRE D'HEBERGEMENT CHAMPLAIN-DU-CHATEAU</v>
          </cell>
          <cell r="C338" t="str">
            <v>Privé conventionné</v>
          </cell>
          <cell r="D338" t="str">
            <v>GROUPE CHAMPLAIN</v>
          </cell>
          <cell r="E338" t="str">
            <v xml:space="preserve">CISSS DE LANAUDIÈRE          </v>
          </cell>
          <cell r="F338" t="str">
            <v>14 - CISSS DE LANAUDIÈRE</v>
          </cell>
          <cell r="G338" t="str">
            <v>14</v>
          </cell>
          <cell r="H338" t="str">
            <v>Lanaudière</v>
          </cell>
          <cell r="J338" t="str">
            <v>11045275</v>
          </cell>
          <cell r="K338" t="str">
            <v>CENTRE INTÉGRÉ DE SANTÉ ET DE SERVICES SOCIAUX DE LANAUDIÈRE</v>
          </cell>
          <cell r="L338" t="str">
            <v>1401</v>
          </cell>
          <cell r="M338" t="str">
            <v>RLS de Lanaudière-Nord</v>
          </cell>
          <cell r="N338" t="str">
            <v>51230217</v>
          </cell>
          <cell r="O338" t="str">
            <v>CHAMPLAIN-DU-CHATEAU</v>
          </cell>
          <cell r="P338" t="str">
            <v>Oui</v>
          </cell>
          <cell r="Q338" t="str">
            <v>2023-01-31</v>
          </cell>
          <cell r="R338" t="str">
            <v>SAPA</v>
          </cell>
          <cell r="S338" t="str">
            <v>Actif</v>
          </cell>
          <cell r="U338">
            <v>64</v>
          </cell>
          <cell r="V338" t="str">
            <v>2023-01-31</v>
          </cell>
          <cell r="X338" t="str">
            <v>1</v>
          </cell>
          <cell r="Y338" t="str">
            <v>65</v>
          </cell>
          <cell r="AA338" t="str">
            <v>2</v>
          </cell>
          <cell r="AB338" t="str">
            <v>67</v>
          </cell>
          <cell r="AC338">
            <v>64</v>
          </cell>
          <cell r="AD338">
            <v>0</v>
          </cell>
          <cell r="AE338">
            <v>0</v>
          </cell>
          <cell r="AF338">
            <v>0</v>
          </cell>
          <cell r="AH338" t="str">
            <v>520</v>
          </cell>
          <cell r="AI338" t="str">
            <v>D'Autray</v>
          </cell>
          <cell r="AJ338" t="str">
            <v>14011</v>
          </cell>
          <cell r="AK338" t="str">
            <v>D'Autray</v>
          </cell>
          <cell r="AL338" t="str">
            <v>52035</v>
          </cell>
          <cell r="AM338" t="str">
            <v>Berthierville</v>
          </cell>
          <cell r="AN338" t="str">
            <v>1231, RUE OLIVIER-MARIE-GENDRON</v>
          </cell>
          <cell r="AP338" t="str">
            <v>J0K1A0</v>
          </cell>
          <cell r="AQ338" t="str">
            <v>http://www.groupechamplain.qc.ca/</v>
          </cell>
          <cell r="AR338" t="str">
            <v>2006-01-01</v>
          </cell>
          <cell r="AT338" t="str">
            <v>(450) 836-6241</v>
          </cell>
          <cell r="AW338" t="str">
            <v>64 lits au permis et 3 achats de places pour un total de 67 lits</v>
          </cell>
          <cell r="AY338" t="str">
            <v>11044682</v>
          </cell>
          <cell r="AZ338" t="str">
            <v>51230217</v>
          </cell>
          <cell r="BA338" t="str">
            <v/>
          </cell>
          <cell r="BB338" t="str">
            <v/>
          </cell>
          <cell r="BC338" t="str">
            <v>GROUPE CHAMPLAIN INC.</v>
          </cell>
          <cell r="BD338">
            <v>2993</v>
          </cell>
          <cell r="BE338" t="str">
            <v>Lanaudière</v>
          </cell>
          <cell r="BI338" t="str">
            <v>0</v>
          </cell>
          <cell r="BJ338" t="str">
            <v>CTRCAQ</v>
          </cell>
          <cell r="BK338" t="str">
            <v>Privé conventionné</v>
          </cell>
          <cell r="BL338" t="str">
            <v>2020-02-13</v>
          </cell>
          <cell r="BM338" t="str">
            <v>Suzanne Montreuil</v>
          </cell>
          <cell r="BN338" t="str">
            <v>Très adéquat</v>
          </cell>
          <cell r="BP338" t="str">
            <v>CTRCAQ</v>
          </cell>
        </row>
        <row r="339">
          <cell r="B339" t="str">
            <v>CHSLD HEATHER I</v>
          </cell>
          <cell r="C339" t="str">
            <v>Privé conventionné</v>
          </cell>
          <cell r="D339" t="str">
            <v>HEATHER I</v>
          </cell>
          <cell r="E339" t="str">
            <v xml:space="preserve">CISSS DE LANAUDIÈRE          </v>
          </cell>
          <cell r="F339" t="str">
            <v>14 - CISSS DE LANAUDIÈRE</v>
          </cell>
          <cell r="G339" t="str">
            <v>14</v>
          </cell>
          <cell r="H339" t="str">
            <v>Lanaudière</v>
          </cell>
          <cell r="J339" t="str">
            <v>11045275</v>
          </cell>
          <cell r="K339" t="str">
            <v>CENTRE INTÉGRÉ DE SANTÉ ET DE SERVICES SOCIAUX DE LANAUDIÈRE</v>
          </cell>
          <cell r="L339" t="str">
            <v>1401</v>
          </cell>
          <cell r="M339" t="str">
            <v>RLS de Lanaudière-Nord</v>
          </cell>
          <cell r="N339" t="str">
            <v>12653192</v>
          </cell>
          <cell r="O339" t="str">
            <v>CHSLD HEATHER I</v>
          </cell>
          <cell r="P339" t="str">
            <v>Oui</v>
          </cell>
          <cell r="Q339" t="str">
            <v>2023-01-31</v>
          </cell>
          <cell r="R339" t="str">
            <v>SAPA</v>
          </cell>
          <cell r="S339" t="str">
            <v>Actif</v>
          </cell>
          <cell r="U339">
            <v>115</v>
          </cell>
          <cell r="V339" t="str">
            <v>2023-01-31</v>
          </cell>
          <cell r="AC339">
            <v>115</v>
          </cell>
          <cell r="AD339">
            <v>0</v>
          </cell>
          <cell r="AE339">
            <v>0</v>
          </cell>
          <cell r="AF339">
            <v>0</v>
          </cell>
          <cell r="AH339" t="str">
            <v>620</v>
          </cell>
          <cell r="AI339" t="str">
            <v>Matawinie</v>
          </cell>
          <cell r="AJ339" t="str">
            <v>14012</v>
          </cell>
          <cell r="AK339" t="str">
            <v>Matawinie</v>
          </cell>
          <cell r="AL339" t="str">
            <v>62037</v>
          </cell>
          <cell r="AM339" t="str">
            <v>Rawdon</v>
          </cell>
          <cell r="AN339" t="str">
            <v>3931, LAKESHORE DRIVE</v>
          </cell>
          <cell r="AP339" t="str">
            <v>J0K1S0</v>
          </cell>
          <cell r="AQ339" t="str">
            <v>http://www.chheather.com/</v>
          </cell>
          <cell r="AR339" t="str">
            <v>1978-09-29</v>
          </cell>
          <cell r="AT339" t="str">
            <v>(450) 834-3070</v>
          </cell>
          <cell r="AY339" t="str">
            <v>12653192</v>
          </cell>
          <cell r="AZ339" t="str">
            <v>12653192</v>
          </cell>
          <cell r="BA339" t="str">
            <v/>
          </cell>
          <cell r="BB339" t="str">
            <v/>
          </cell>
          <cell r="BC339" t="str">
            <v>CHSLD HEATHER INC.</v>
          </cell>
          <cell r="BD339">
            <v>2997</v>
          </cell>
          <cell r="BE339" t="str">
            <v>Lanaudière</v>
          </cell>
          <cell r="BI339" t="str">
            <v>0</v>
          </cell>
          <cell r="BJ339" t="str">
            <v>CTRCAQ</v>
          </cell>
          <cell r="BK339" t="str">
            <v>Privé conventionné</v>
          </cell>
          <cell r="BL339" t="str">
            <v>2020-02-11</v>
          </cell>
          <cell r="BM339" t="str">
            <v>Suzanne Montreuil</v>
          </cell>
          <cell r="BN339" t="str">
            <v>Adéquat</v>
          </cell>
          <cell r="BP339" t="str">
            <v>CPM</v>
          </cell>
        </row>
        <row r="340">
          <cell r="B340" t="str">
            <v>CHSLD VIGI YVES-BLAIS</v>
          </cell>
          <cell r="C340" t="str">
            <v>Privé conventionné</v>
          </cell>
          <cell r="D340" t="str">
            <v>VIGI SANTE</v>
          </cell>
          <cell r="E340" t="str">
            <v xml:space="preserve">CISSS DE LANAUDIÈRE          </v>
          </cell>
          <cell r="F340" t="str">
            <v>14 - CISSS DE LANAUDIÈRE</v>
          </cell>
          <cell r="G340" t="str">
            <v>14</v>
          </cell>
          <cell r="H340" t="str">
            <v>Lanaudière</v>
          </cell>
          <cell r="J340" t="str">
            <v>11045275</v>
          </cell>
          <cell r="K340" t="str">
            <v>CENTRE INTÉGRÉ DE SANTÉ ET DE SERVICES SOCIAUX DE LANAUDIÈRE</v>
          </cell>
          <cell r="L340" t="str">
            <v>1402</v>
          </cell>
          <cell r="M340" t="str">
            <v>RLS de Lanaudière-Sud</v>
          </cell>
          <cell r="N340" t="str">
            <v>51223337</v>
          </cell>
          <cell r="O340" t="str">
            <v>CHSLD VIGI YVES-BLAIS</v>
          </cell>
          <cell r="P340" t="str">
            <v>Oui</v>
          </cell>
          <cell r="Q340" t="str">
            <v>2023-01-31</v>
          </cell>
          <cell r="R340" t="str">
            <v>SAPA</v>
          </cell>
          <cell r="S340" t="str">
            <v>Actif</v>
          </cell>
          <cell r="U340">
            <v>99</v>
          </cell>
          <cell r="V340" t="str">
            <v>2023-01-31</v>
          </cell>
          <cell r="Y340" t="str">
            <v>99</v>
          </cell>
          <cell r="AA340" t="str">
            <v>3</v>
          </cell>
          <cell r="AB340" t="str">
            <v>99</v>
          </cell>
          <cell r="AC340">
            <v>99</v>
          </cell>
          <cell r="AD340">
            <v>0</v>
          </cell>
          <cell r="AE340">
            <v>0</v>
          </cell>
          <cell r="AF340">
            <v>0</v>
          </cell>
          <cell r="AH340" t="str">
            <v>640</v>
          </cell>
          <cell r="AI340" t="str">
            <v>Les Moulins</v>
          </cell>
          <cell r="AJ340" t="str">
            <v>14021</v>
          </cell>
          <cell r="AK340" t="str">
            <v>Les Moulins</v>
          </cell>
          <cell r="AL340" t="str">
            <v>64015</v>
          </cell>
          <cell r="AM340" t="str">
            <v>Mascouche</v>
          </cell>
          <cell r="AN340" t="str">
            <v>2893, AVENUE DES ANCETRES</v>
          </cell>
          <cell r="AP340" t="str">
            <v>J7K1X6</v>
          </cell>
          <cell r="AQ340" t="str">
            <v>http://www.vigisante.com/</v>
          </cell>
          <cell r="AR340" t="str">
            <v>1999-06-17</v>
          </cell>
          <cell r="AT340" t="str">
            <v>(450) 836-3756</v>
          </cell>
          <cell r="AY340" t="str">
            <v>11044815</v>
          </cell>
          <cell r="AZ340" t="str">
            <v>51223337</v>
          </cell>
          <cell r="BA340" t="str">
            <v>Madame Agnès Bouisson</v>
          </cell>
          <cell r="BB340" t="str">
            <v/>
          </cell>
          <cell r="BC340" t="str">
            <v>VIGI SANTE LTEE</v>
          </cell>
          <cell r="BD340">
            <v>2994</v>
          </cell>
          <cell r="BE340" t="str">
            <v>Lanaudière</v>
          </cell>
          <cell r="BI340" t="str">
            <v>0</v>
          </cell>
          <cell r="BJ340" t="str">
            <v>RPCU</v>
          </cell>
          <cell r="BK340" t="str">
            <v>Privé conventionné</v>
          </cell>
          <cell r="BL340" t="str">
            <v>2019-01-24</v>
          </cell>
          <cell r="BM340" t="str">
            <v>Micheline Bowen</v>
          </cell>
          <cell r="BN340" t="str">
            <v>Très adéquat</v>
          </cell>
          <cell r="BP340" t="str">
            <v>CPM</v>
          </cell>
        </row>
        <row r="341">
          <cell r="B341" t="str">
            <v>CHSLD SYLVIE-LESPÉRANCE</v>
          </cell>
          <cell r="C341" t="str">
            <v>Public</v>
          </cell>
          <cell r="D341" t="str">
            <v>CISSS DE LANAUDIÈRE</v>
          </cell>
          <cell r="E341" t="str">
            <v xml:space="preserve">CISSS DE LANAUDIÈRE          </v>
          </cell>
          <cell r="F341" t="str">
            <v>14 - CISSS DE LANAUDIÈRE</v>
          </cell>
          <cell r="G341" t="str">
            <v>14</v>
          </cell>
          <cell r="H341" t="str">
            <v>Lanaudière</v>
          </cell>
          <cell r="J341" t="str">
            <v>11045275</v>
          </cell>
          <cell r="K341" t="str">
            <v>CENTRE INTÉGRÉ DE SANTÉ ET DE SERVICES SOCIAUX DE LANAUDIÈRE</v>
          </cell>
          <cell r="N341">
            <v>51245041</v>
          </cell>
          <cell r="O341" t="str">
            <v>CHSLD SYLVIE-LESPÉRANCE</v>
          </cell>
          <cell r="P341" t="str">
            <v>Oui</v>
          </cell>
          <cell r="Q341" t="str">
            <v>2023-01-31</v>
          </cell>
          <cell r="R341" t="str">
            <v>SAPA</v>
          </cell>
          <cell r="S341" t="str">
            <v>Actif</v>
          </cell>
          <cell r="T341" t="str">
            <v xml:space="preserve">nouveau CHSLD </v>
          </cell>
          <cell r="U341">
            <v>68</v>
          </cell>
          <cell r="V341" t="str">
            <v>2023-01-31</v>
          </cell>
          <cell r="AC341">
            <v>68</v>
          </cell>
          <cell r="AI341" t="str">
            <v>Joliette</v>
          </cell>
          <cell r="AK341" t="str">
            <v>Joliette</v>
          </cell>
          <cell r="AM341" t="str">
            <v>Saint-Charles-Borromée</v>
          </cell>
          <cell r="AN341" t="str">
            <v>200, rue Marie-Curie</v>
          </cell>
          <cell r="AP341" t="str">
            <v>J6E 0W9</v>
          </cell>
          <cell r="AY341" t="str">
            <v>11045275</v>
          </cell>
          <cell r="BC341" t="str">
            <v>CENTRE INTÉGRÉ DE SANTÉ ET DE SERVICES SOCIAUX DE LANAUDIÈRE</v>
          </cell>
          <cell r="BK341" t="str">
            <v>Public</v>
          </cell>
          <cell r="BL341" t="str">
            <v>2022-07-5</v>
          </cell>
          <cell r="BM341" t="str">
            <v>Isabelle Ouellet</v>
          </cell>
          <cell r="BN341" t="str">
            <v>Adéquat</v>
          </cell>
          <cell r="BP341" t="str">
            <v>CTRCAQ</v>
          </cell>
        </row>
        <row r="342">
          <cell r="B342" t="str">
            <v>CENTRE DE SANTE ET DE SERVICES SOCIAUX D'ARGENTEUIL</v>
          </cell>
          <cell r="C342" t="str">
            <v>Public</v>
          </cell>
          <cell r="D342" t="str">
            <v>CISSS DES LAURENTIDES</v>
          </cell>
          <cell r="E342" t="str">
            <v xml:space="preserve">CISSS DES LAURENTIDES          </v>
          </cell>
          <cell r="F342" t="str">
            <v>15 - CISSS DES LAURENTIDES</v>
          </cell>
          <cell r="G342" t="str">
            <v>15</v>
          </cell>
          <cell r="H342" t="str">
            <v>Laurentides</v>
          </cell>
          <cell r="J342" t="str">
            <v>11045283</v>
          </cell>
          <cell r="K342" t="str">
            <v>CENTRE INTÉGRÉ DE SANTÉ ET DE SERVICES SOCIAUX DES LAURENTIDES</v>
          </cell>
          <cell r="L342" t="str">
            <v>1507</v>
          </cell>
          <cell r="M342" t="str">
            <v>RLS d'Argenteuil</v>
          </cell>
          <cell r="N342" t="str">
            <v>13508718</v>
          </cell>
          <cell r="O342" t="str">
            <v>CSSS D'ARGENTEUIL</v>
          </cell>
          <cell r="P342" t="str">
            <v>Oui</v>
          </cell>
          <cell r="Q342" t="str">
            <v>2023-01-31</v>
          </cell>
          <cell r="R342" t="str">
            <v>SAPA</v>
          </cell>
          <cell r="S342" t="str">
            <v>Actif</v>
          </cell>
          <cell r="U342">
            <v>130</v>
          </cell>
          <cell r="V342" t="str">
            <v>2023-01-31</v>
          </cell>
          <cell r="AC342">
            <v>129</v>
          </cell>
          <cell r="AD342">
            <v>2</v>
          </cell>
          <cell r="AE342">
            <v>0</v>
          </cell>
          <cell r="AF342">
            <v>0</v>
          </cell>
          <cell r="AH342" t="str">
            <v>760</v>
          </cell>
          <cell r="AI342" t="str">
            <v>Argenteuil</v>
          </cell>
          <cell r="AJ342" t="str">
            <v>15071</v>
          </cell>
          <cell r="AK342" t="str">
            <v>Argenteuil</v>
          </cell>
          <cell r="AL342" t="str">
            <v>76020</v>
          </cell>
          <cell r="AM342" t="str">
            <v>Lachute</v>
          </cell>
          <cell r="AN342" t="str">
            <v>145, AVENUE DE LA PROVIDENCE</v>
          </cell>
          <cell r="AP342" t="str">
            <v>J8H4C7</v>
          </cell>
          <cell r="AQ342" t="str">
            <v>http://www.csssargenteuil.qc.ca/</v>
          </cell>
          <cell r="AR342" t="str">
            <v>1974-01-01</v>
          </cell>
          <cell r="AT342" t="str">
            <v>(450) 562-3761</v>
          </cell>
          <cell r="AY342" t="str">
            <v>11045283</v>
          </cell>
          <cell r="AZ342" t="str">
            <v>13508718</v>
          </cell>
          <cell r="BA342" t="str">
            <v>Madame Rosemonde Landry</v>
          </cell>
          <cell r="BB342" t="str">
            <v>Madame Manon Léonard</v>
          </cell>
          <cell r="BC342" t="str">
            <v>CENTRE INTÉGRÉ DE SANTÉ ET DE SERVICES SOCIAUX DES LAURENTIDES</v>
          </cell>
          <cell r="BD342">
            <v>2941</v>
          </cell>
          <cell r="BE342" t="str">
            <v>Laurentides</v>
          </cell>
          <cell r="BI342" t="str">
            <v>0</v>
          </cell>
          <cell r="BJ342" t="str">
            <v>RPCU</v>
          </cell>
          <cell r="BK342" t="str">
            <v>Public</v>
          </cell>
          <cell r="BL342" t="str">
            <v>2019-06-19</v>
          </cell>
          <cell r="BM342" t="str">
            <v>Sylvie Girard</v>
          </cell>
          <cell r="BN342" t="str">
            <v>Préoccupant</v>
          </cell>
          <cell r="BP342" t="str">
            <v>CTRCAQ</v>
          </cell>
        </row>
        <row r="343">
          <cell r="B343" t="str">
            <v>CENTRE MULTISERVICES DE SANTÉ ET DE SERVICES SOCIAUX DE RIVIERE-ROUGE</v>
          </cell>
          <cell r="C343" t="str">
            <v>Public</v>
          </cell>
          <cell r="D343" t="str">
            <v>CISSS DES LAURENTIDES</v>
          </cell>
          <cell r="E343" t="str">
            <v xml:space="preserve">CISSS DES LAURENTIDES          </v>
          </cell>
          <cell r="F343" t="str">
            <v>15 - CISSS DES LAURENTIDES</v>
          </cell>
          <cell r="G343" t="str">
            <v>15</v>
          </cell>
          <cell r="H343" t="str">
            <v>Laurentides</v>
          </cell>
          <cell r="J343" t="str">
            <v>11045283</v>
          </cell>
          <cell r="K343" t="str">
            <v>CENTRE INTÉGRÉ DE SANTÉ ET DE SERVICES SOCIAUX DES LAURENTIDES</v>
          </cell>
          <cell r="L343" t="str">
            <v>1504</v>
          </cell>
          <cell r="M343" t="str">
            <v>RLS d'Antoine-Labelle</v>
          </cell>
          <cell r="N343" t="str">
            <v>51217628</v>
          </cell>
          <cell r="O343" t="str">
            <v>CMSSS DE RIVIERE-ROUGE</v>
          </cell>
          <cell r="P343" t="str">
            <v>Oui</v>
          </cell>
          <cell r="Q343" t="str">
            <v>2023-01-31</v>
          </cell>
          <cell r="R343" t="str">
            <v>SAPA</v>
          </cell>
          <cell r="S343" t="str">
            <v>Actif</v>
          </cell>
          <cell r="U343">
            <v>86</v>
          </cell>
          <cell r="V343" t="str">
            <v>2023-01-31</v>
          </cell>
          <cell r="AC343">
            <v>95</v>
          </cell>
          <cell r="AD343">
            <v>1</v>
          </cell>
          <cell r="AE343">
            <v>0</v>
          </cell>
          <cell r="AF343">
            <v>0</v>
          </cell>
          <cell r="AH343" t="str">
            <v>790</v>
          </cell>
          <cell r="AI343" t="str">
            <v>Antoine-Labelle</v>
          </cell>
          <cell r="AJ343" t="str">
            <v>15041</v>
          </cell>
          <cell r="AK343" t="str">
            <v>Antoine-Labelle</v>
          </cell>
          <cell r="AL343" t="str">
            <v>79037</v>
          </cell>
          <cell r="AM343" t="str">
            <v>Rivière-Rouge</v>
          </cell>
          <cell r="AN343" t="str">
            <v>1525, RUE L'ANNONCIATION NORD</v>
          </cell>
          <cell r="AP343" t="str">
            <v>J0T1T0</v>
          </cell>
          <cell r="AQ343" t="str">
            <v>http://www.csssal.org/</v>
          </cell>
          <cell r="AR343" t="str">
            <v>1995-12-14</v>
          </cell>
          <cell r="AT343" t="str">
            <v>(819) 275-2118</v>
          </cell>
          <cell r="AY343" t="str">
            <v>11045283</v>
          </cell>
          <cell r="AZ343" t="str">
            <v>51217628</v>
          </cell>
          <cell r="BA343" t="str">
            <v>Madame Rosemonde Landry</v>
          </cell>
          <cell r="BB343" t="str">
            <v>Madame Manon Léonard</v>
          </cell>
          <cell r="BC343" t="str">
            <v>CENTRE INTÉGRÉ DE SANTÉ ET DE SERVICES SOCIAUX DES LAURENTIDES</v>
          </cell>
          <cell r="BD343">
            <v>3004</v>
          </cell>
          <cell r="BE343" t="str">
            <v>Laurentides</v>
          </cell>
          <cell r="BI343" t="str">
            <v>0</v>
          </cell>
          <cell r="BJ343" t="str">
            <v>CTRCAQ</v>
          </cell>
          <cell r="BK343" t="str">
            <v>Public</v>
          </cell>
          <cell r="BL343" t="str">
            <v>2019-05-21</v>
          </cell>
          <cell r="BM343" t="str">
            <v>Sylvie Girard</v>
          </cell>
          <cell r="BN343" t="str">
            <v>Acceptable</v>
          </cell>
          <cell r="BP343" t="str">
            <v>RPCU</v>
          </cell>
        </row>
        <row r="344">
          <cell r="B344" t="str">
            <v>CENTRE D'HEBERGEMENT CHAMPLAIN-DE-LA-VILLA-SOLEIL</v>
          </cell>
          <cell r="C344" t="str">
            <v>Privé conventionné</v>
          </cell>
          <cell r="D344" t="str">
            <v>GROUPE CHAMPLAIN</v>
          </cell>
          <cell r="E344" t="str">
            <v xml:space="preserve">CISSS DES LAURENTIDES          </v>
          </cell>
          <cell r="F344" t="str">
            <v>15 - CISSS DES LAURENTIDES</v>
          </cell>
          <cell r="G344" t="str">
            <v>15</v>
          </cell>
          <cell r="H344" t="str">
            <v>Laurentides</v>
          </cell>
          <cell r="J344" t="str">
            <v>11045283</v>
          </cell>
          <cell r="K344" t="str">
            <v>CENTRE INTÉGRÉ DE SANTÉ ET DE SERVICES SOCIAUX DES LAURENTIDES</v>
          </cell>
          <cell r="L344" t="str">
            <v>1502</v>
          </cell>
          <cell r="M344" t="str">
            <v>RLS de la Rivière-du-Nord - Mirabel-Nord</v>
          </cell>
          <cell r="N344" t="str">
            <v>51223303</v>
          </cell>
          <cell r="O344" t="str">
            <v>CHAMPLAIN-DE-LA-VILLA-SOLEIL</v>
          </cell>
          <cell r="P344" t="str">
            <v>Oui</v>
          </cell>
          <cell r="Q344" t="str">
            <v>2023-01-31</v>
          </cell>
          <cell r="R344" t="str">
            <v>SAPA</v>
          </cell>
          <cell r="S344" t="str">
            <v>Actif</v>
          </cell>
          <cell r="U344">
            <v>166</v>
          </cell>
          <cell r="V344" t="str">
            <v>2023-01-31</v>
          </cell>
          <cell r="AC344">
            <v>154</v>
          </cell>
          <cell r="AD344">
            <v>2</v>
          </cell>
          <cell r="AE344">
            <v>0</v>
          </cell>
          <cell r="AF344">
            <v>0</v>
          </cell>
          <cell r="AH344" t="str">
            <v>750</v>
          </cell>
          <cell r="AI344" t="str">
            <v>La Rivière-du-Nord</v>
          </cell>
          <cell r="AJ344" t="str">
            <v>15021</v>
          </cell>
          <cell r="AK344" t="str">
            <v>La Rivière-du-Nord - Mirabel</v>
          </cell>
          <cell r="AL344" t="str">
            <v>75017</v>
          </cell>
          <cell r="AM344" t="str">
            <v>Saint-Jérôme</v>
          </cell>
          <cell r="AN344" t="str">
            <v>825, RUE MELANCON</v>
          </cell>
          <cell r="AP344" t="str">
            <v>J7Z4L1</v>
          </cell>
          <cell r="AQ344" t="str">
            <v>http://www.groupechamplain.qc.ca/</v>
          </cell>
          <cell r="AR344" t="str">
            <v>1999-05-31</v>
          </cell>
          <cell r="AT344" t="str">
            <v>(450) 432-3100</v>
          </cell>
          <cell r="AY344" t="str">
            <v>11044682</v>
          </cell>
          <cell r="AZ344" t="str">
            <v>51223303</v>
          </cell>
          <cell r="BA344" t="str">
            <v/>
          </cell>
          <cell r="BB344" t="str">
            <v/>
          </cell>
          <cell r="BC344" t="str">
            <v>GROUPE CHAMPLAIN INC.</v>
          </cell>
          <cell r="BD344">
            <v>2937</v>
          </cell>
          <cell r="BE344" t="str">
            <v>Laurentides</v>
          </cell>
          <cell r="BI344" t="str">
            <v>0</v>
          </cell>
          <cell r="BJ344" t="str">
            <v>CTRCAQ</v>
          </cell>
          <cell r="BK344" t="str">
            <v>Privé conventionné</v>
          </cell>
          <cell r="BL344" t="str">
            <v>2019-03-05</v>
          </cell>
          <cell r="BM344" t="str">
            <v>Sylvie Girard</v>
          </cell>
          <cell r="BN344" t="str">
            <v>Préoccupant</v>
          </cell>
          <cell r="BP344" t="str">
            <v>RPCU</v>
          </cell>
        </row>
        <row r="345">
          <cell r="B345" t="str">
            <v>CENTRE D'HEBERGEMENT DE LABELLE</v>
          </cell>
          <cell r="C345" t="str">
            <v>Public</v>
          </cell>
          <cell r="D345" t="str">
            <v>CISSS DES LAURENTIDES</v>
          </cell>
          <cell r="E345" t="str">
            <v xml:space="preserve">CISSS DES LAURENTIDES          </v>
          </cell>
          <cell r="F345" t="str">
            <v>15 - CISSS DES LAURENTIDES</v>
          </cell>
          <cell r="G345" t="str">
            <v>15</v>
          </cell>
          <cell r="H345" t="str">
            <v>Laurentides</v>
          </cell>
          <cell r="J345" t="str">
            <v>11045283</v>
          </cell>
          <cell r="K345" t="str">
            <v>CENTRE INTÉGRÉ DE SANTÉ ET DE SERVICES SOCIAUX DES LAURENTIDES</v>
          </cell>
          <cell r="L345" t="str">
            <v>1506</v>
          </cell>
          <cell r="M345" t="str">
            <v>RLS des Laurentides</v>
          </cell>
          <cell r="N345" t="str">
            <v>55616528</v>
          </cell>
          <cell r="O345" t="str">
            <v>DE LABELLE</v>
          </cell>
          <cell r="P345" t="str">
            <v>Oui</v>
          </cell>
          <cell r="Q345" t="str">
            <v>2023-01-31</v>
          </cell>
          <cell r="R345" t="str">
            <v>SAPA</v>
          </cell>
          <cell r="S345" t="str">
            <v>Actif</v>
          </cell>
          <cell r="U345">
            <v>40</v>
          </cell>
          <cell r="V345" t="str">
            <v>2023-01-31</v>
          </cell>
          <cell r="AC345">
            <v>44</v>
          </cell>
          <cell r="AD345">
            <v>2</v>
          </cell>
          <cell r="AE345">
            <v>0</v>
          </cell>
          <cell r="AF345">
            <v>0</v>
          </cell>
          <cell r="AH345" t="str">
            <v>780</v>
          </cell>
          <cell r="AI345" t="str">
            <v>Les Laurentides</v>
          </cell>
          <cell r="AJ345" t="str">
            <v>15061</v>
          </cell>
          <cell r="AK345" t="str">
            <v>Les Laurentides</v>
          </cell>
          <cell r="AL345" t="str">
            <v>78120</v>
          </cell>
          <cell r="AM345" t="str">
            <v>Labelle</v>
          </cell>
          <cell r="AN345" t="str">
            <v>50, RUE DE L'EGLISE</v>
          </cell>
          <cell r="AP345" t="str">
            <v>J0T1H0</v>
          </cell>
          <cell r="AQ345" t="str">
            <v>http://www.csss-sommets.com/fr/</v>
          </cell>
          <cell r="AR345" t="str">
            <v>1994-04-01</v>
          </cell>
          <cell r="AT345" t="str">
            <v>(819) 686-2372</v>
          </cell>
          <cell r="AY345" t="str">
            <v>11045283</v>
          </cell>
          <cell r="AZ345" t="str">
            <v>55616528</v>
          </cell>
          <cell r="BA345" t="str">
            <v>Madame Rosemonde Landry</v>
          </cell>
          <cell r="BB345" t="str">
            <v>Madame Manon Léonard</v>
          </cell>
          <cell r="BC345" t="str">
            <v>CENTRE INTÉGRÉ DE SANTÉ ET DE SERVICES SOCIAUX DES LAURENTIDES</v>
          </cell>
          <cell r="BD345">
            <v>3003</v>
          </cell>
          <cell r="BE345" t="str">
            <v>Laurentides</v>
          </cell>
          <cell r="BI345" t="str">
            <v>0</v>
          </cell>
          <cell r="BJ345" t="str">
            <v>RPCU</v>
          </cell>
          <cell r="BK345" t="str">
            <v>Public</v>
          </cell>
          <cell r="BL345" t="str">
            <v>2018-08-28</v>
          </cell>
          <cell r="BM345" t="str">
            <v>Sylvie Girard</v>
          </cell>
          <cell r="BN345" t="str">
            <v>Adéquat</v>
          </cell>
          <cell r="BP345" t="str">
            <v>CTRCAQ</v>
          </cell>
        </row>
        <row r="346">
          <cell r="B346" t="str">
            <v>CENTRE D'HEBERGEMENT DE MONT-TREMBLANT</v>
          </cell>
          <cell r="C346" t="str">
            <v>Public</v>
          </cell>
          <cell r="D346" t="str">
            <v>CISSS DES LAURENTIDES</v>
          </cell>
          <cell r="E346" t="str">
            <v xml:space="preserve">CISSS DES LAURENTIDES          </v>
          </cell>
          <cell r="F346" t="str">
            <v>15 - CISSS DES LAURENTIDES</v>
          </cell>
          <cell r="G346" t="str">
            <v>15</v>
          </cell>
          <cell r="H346" t="str">
            <v>Laurentides</v>
          </cell>
          <cell r="J346" t="str">
            <v>11045283</v>
          </cell>
          <cell r="K346" t="str">
            <v>CENTRE INTÉGRÉ DE SANTÉ ET DE SERVICES SOCIAUX DES LAURENTIDES</v>
          </cell>
          <cell r="L346" t="str">
            <v>1506</v>
          </cell>
          <cell r="M346" t="str">
            <v>RLS des Laurentides</v>
          </cell>
          <cell r="N346" t="str">
            <v>51222123</v>
          </cell>
          <cell r="O346" t="str">
            <v>DE MONT-TREMBLANT</v>
          </cell>
          <cell r="P346" t="str">
            <v>Oui</v>
          </cell>
          <cell r="Q346" t="str">
            <v>2023-01-31</v>
          </cell>
          <cell r="R346" t="str">
            <v>SAPA</v>
          </cell>
          <cell r="S346" t="str">
            <v>Actif</v>
          </cell>
          <cell r="U346">
            <v>61</v>
          </cell>
          <cell r="V346" t="str">
            <v>2023-01-31</v>
          </cell>
          <cell r="AC346">
            <v>67</v>
          </cell>
          <cell r="AD346">
            <v>2</v>
          </cell>
          <cell r="AE346">
            <v>0</v>
          </cell>
          <cell r="AF346">
            <v>0</v>
          </cell>
          <cell r="AH346" t="str">
            <v>780</v>
          </cell>
          <cell r="AI346" t="str">
            <v>Les Laurentides</v>
          </cell>
          <cell r="AJ346" t="str">
            <v>15061</v>
          </cell>
          <cell r="AK346" t="str">
            <v>Les Laurentides</v>
          </cell>
          <cell r="AL346" t="str">
            <v>78102</v>
          </cell>
          <cell r="AM346" t="str">
            <v>Mont-Tremblant</v>
          </cell>
          <cell r="AN346" t="str">
            <v>925, RUE DE SAINT-JOVITE</v>
          </cell>
          <cell r="AP346" t="str">
            <v>J8E3J8</v>
          </cell>
          <cell r="AQ346" t="str">
            <v>http://www.csss-sommets.com/fr/</v>
          </cell>
          <cell r="AR346" t="str">
            <v>1998-06-30</v>
          </cell>
          <cell r="AT346" t="str">
            <v>(819) 425-2793</v>
          </cell>
          <cell r="AY346" t="str">
            <v>11045283</v>
          </cell>
          <cell r="AZ346" t="str">
            <v>51222123</v>
          </cell>
          <cell r="BA346" t="str">
            <v>Madame Rosemonde Landry</v>
          </cell>
          <cell r="BB346" t="str">
            <v>Madame Manon Léonard</v>
          </cell>
          <cell r="BC346" t="str">
            <v>CENTRE INTÉGRÉ DE SANTÉ ET DE SERVICES SOCIAUX DES LAURENTIDES</v>
          </cell>
          <cell r="BD346">
            <v>3001</v>
          </cell>
          <cell r="BE346" t="str">
            <v>Laurentides</v>
          </cell>
          <cell r="BI346" t="str">
            <v>0</v>
          </cell>
          <cell r="BJ346" t="str">
            <v>RPCU</v>
          </cell>
          <cell r="BK346" t="str">
            <v>Public</v>
          </cell>
          <cell r="BL346" t="str">
            <v>2018-08-29</v>
          </cell>
          <cell r="BM346" t="str">
            <v>Sylvie Girard</v>
          </cell>
          <cell r="BN346" t="str">
            <v>Adéquat</v>
          </cell>
          <cell r="BP346" t="str">
            <v>RPCU</v>
          </cell>
        </row>
        <row r="347">
          <cell r="B347" t="str">
            <v>CENTRE D'HEBERGEMENT DE SAINT-BENOIT</v>
          </cell>
          <cell r="C347" t="str">
            <v>Public</v>
          </cell>
          <cell r="D347" t="str">
            <v>CISSS DES LAURENTIDES</v>
          </cell>
          <cell r="E347" t="str">
            <v xml:space="preserve">CISSS DES LAURENTIDES          </v>
          </cell>
          <cell r="F347" t="str">
            <v>15 - CISSS DES LAURENTIDES</v>
          </cell>
          <cell r="G347" t="str">
            <v>15</v>
          </cell>
          <cell r="H347" t="str">
            <v>Laurentides</v>
          </cell>
          <cell r="J347" t="str">
            <v>11045283</v>
          </cell>
          <cell r="K347" t="str">
            <v>CENTRE INTÉGRÉ DE SANTÉ ET DE SERVICES SOCIAUX DES LAURENTIDES</v>
          </cell>
          <cell r="L347" t="str">
            <v>1501</v>
          </cell>
          <cell r="M347" t="str">
            <v>RLS de Deux-Montagnes - Mirabel-Sud</v>
          </cell>
          <cell r="N347" t="str">
            <v>55618268</v>
          </cell>
          <cell r="O347" t="str">
            <v>DE SAINT-BENOIT</v>
          </cell>
          <cell r="P347" t="str">
            <v>Oui</v>
          </cell>
          <cell r="Q347" t="str">
            <v>2023-01-31</v>
          </cell>
          <cell r="R347" t="str">
            <v>SAPA</v>
          </cell>
          <cell r="S347" t="str">
            <v>Actif</v>
          </cell>
          <cell r="U347">
            <v>68</v>
          </cell>
          <cell r="V347" t="str">
            <v>2023-01-31</v>
          </cell>
          <cell r="AC347">
            <v>75</v>
          </cell>
          <cell r="AD347">
            <v>0</v>
          </cell>
          <cell r="AE347">
            <v>0</v>
          </cell>
          <cell r="AF347">
            <v>0</v>
          </cell>
          <cell r="AH347" t="str">
            <v>740</v>
          </cell>
          <cell r="AI347" t="str">
            <v>Mirabel</v>
          </cell>
          <cell r="AJ347" t="str">
            <v>15011</v>
          </cell>
          <cell r="AK347" t="str">
            <v>Deux-Montagnes - Mirabel</v>
          </cell>
          <cell r="AL347" t="str">
            <v>74005</v>
          </cell>
          <cell r="AM347" t="str">
            <v>Mirabel</v>
          </cell>
          <cell r="AN347" t="str">
            <v>9100, RUE DUMOUCHEL</v>
          </cell>
          <cell r="AP347" t="str">
            <v>J7N5A1</v>
          </cell>
          <cell r="AQ347" t="str">
            <v>http://www.moncsss.com/</v>
          </cell>
          <cell r="AR347" t="str">
            <v>1994-12-07</v>
          </cell>
          <cell r="AT347" t="str">
            <v>(450) 258-2481</v>
          </cell>
          <cell r="AY347" t="str">
            <v>11045283</v>
          </cell>
          <cell r="AZ347" t="str">
            <v>55618268</v>
          </cell>
          <cell r="BA347" t="str">
            <v>Madame Rosemonde Landry</v>
          </cell>
          <cell r="BB347" t="str">
            <v>Madame Manon Léonard</v>
          </cell>
          <cell r="BC347" t="str">
            <v>CENTRE INTÉGRÉ DE SANTÉ ET DE SERVICES SOCIAUX DES LAURENTIDES</v>
          </cell>
          <cell r="BD347">
            <v>3007</v>
          </cell>
          <cell r="BE347" t="str">
            <v>Laurentides</v>
          </cell>
          <cell r="BI347" t="str">
            <v>0</v>
          </cell>
          <cell r="BJ347" t="str">
            <v>CPM</v>
          </cell>
          <cell r="BK347" t="str">
            <v>Public</v>
          </cell>
          <cell r="BL347" t="str">
            <v>2019-11-13</v>
          </cell>
          <cell r="BM347" t="str">
            <v>Sylvie Girard</v>
          </cell>
          <cell r="BN347" t="str">
            <v>Adéquat</v>
          </cell>
          <cell r="BP347" t="str">
            <v>RPCU</v>
          </cell>
        </row>
        <row r="348">
          <cell r="B348" t="str">
            <v>CENTRE D'HEBERGEMENT DE SAINT-EUSTACHE</v>
          </cell>
          <cell r="C348" t="str">
            <v>Public</v>
          </cell>
          <cell r="D348" t="str">
            <v>CISSS DES LAURENTIDES</v>
          </cell>
          <cell r="E348" t="str">
            <v xml:space="preserve">CISSS DES LAURENTIDES          </v>
          </cell>
          <cell r="F348" t="str">
            <v>15 - CISSS DES LAURENTIDES</v>
          </cell>
          <cell r="G348" t="str">
            <v>15</v>
          </cell>
          <cell r="H348" t="str">
            <v>Laurentides</v>
          </cell>
          <cell r="J348" t="str">
            <v>11045283</v>
          </cell>
          <cell r="K348" t="str">
            <v>CENTRE INTÉGRÉ DE SANTÉ ET DE SERVICES SOCIAUX DES LAURENTIDES</v>
          </cell>
          <cell r="L348" t="str">
            <v>1501</v>
          </cell>
          <cell r="M348" t="str">
            <v>RLS de Deux-Montagnes - Mirabel-Sud</v>
          </cell>
          <cell r="N348" t="str">
            <v>55618284</v>
          </cell>
          <cell r="O348" t="str">
            <v>DE SAINT-EUSTACHE</v>
          </cell>
          <cell r="P348" t="str">
            <v>Oui</v>
          </cell>
          <cell r="Q348" t="str">
            <v>2023-01-31</v>
          </cell>
          <cell r="R348" t="str">
            <v>SAPA</v>
          </cell>
          <cell r="S348" t="str">
            <v>Actif</v>
          </cell>
          <cell r="U348">
            <v>195</v>
          </cell>
          <cell r="V348" t="str">
            <v>2023-01-31</v>
          </cell>
          <cell r="AC348">
            <v>186</v>
          </cell>
          <cell r="AD348">
            <v>8</v>
          </cell>
          <cell r="AE348">
            <v>0</v>
          </cell>
          <cell r="AF348">
            <v>0</v>
          </cell>
          <cell r="AH348" t="str">
            <v>720</v>
          </cell>
          <cell r="AI348" t="str">
            <v>Deux-Montagnes</v>
          </cell>
          <cell r="AJ348" t="str">
            <v>15011</v>
          </cell>
          <cell r="AK348" t="str">
            <v>Deux-Montagnes - Mirabel</v>
          </cell>
          <cell r="AL348" t="str">
            <v>72005</v>
          </cell>
          <cell r="AM348" t="str">
            <v>Saint-Eustache</v>
          </cell>
          <cell r="AN348" t="str">
            <v>55, RUE CHENIER</v>
          </cell>
          <cell r="AP348" t="str">
            <v>J7R4Y8</v>
          </cell>
          <cell r="AQ348" t="str">
            <v>http://www.moncsss.com/</v>
          </cell>
          <cell r="AR348" t="str">
            <v>1994-12-07</v>
          </cell>
          <cell r="AT348" t="str">
            <v>(450) 472-2987</v>
          </cell>
          <cell r="AY348" t="str">
            <v>11045283</v>
          </cell>
          <cell r="AZ348" t="str">
            <v>55618284</v>
          </cell>
          <cell r="BA348" t="str">
            <v>Madame Rosemonde Landry</v>
          </cell>
          <cell r="BB348" t="str">
            <v>Madame Manon Léonard</v>
          </cell>
          <cell r="BC348" t="str">
            <v>CENTRE INTÉGRÉ DE SANTÉ ET DE SERVICES SOCIAUX DES LAURENTIDES</v>
          </cell>
          <cell r="BD348">
            <v>3006</v>
          </cell>
          <cell r="BE348" t="str">
            <v>Laurentides</v>
          </cell>
          <cell r="BI348" t="str">
            <v>0</v>
          </cell>
          <cell r="BJ348" t="str">
            <v>CPM</v>
          </cell>
          <cell r="BK348" t="str">
            <v>Public</v>
          </cell>
          <cell r="BL348" t="str">
            <v>2019-09-04</v>
          </cell>
          <cell r="BM348" t="str">
            <v>Sylvie Girard</v>
          </cell>
          <cell r="BN348" t="str">
            <v>Acceptable</v>
          </cell>
          <cell r="BP348" t="str">
            <v>RPCU</v>
          </cell>
        </row>
        <row r="349">
          <cell r="B349" t="str">
            <v xml:space="preserve">CHSLD ET CLSC DES HAUTEURS </v>
          </cell>
          <cell r="C349" t="str">
            <v>Public</v>
          </cell>
          <cell r="D349" t="str">
            <v>CISSS DES LAURENTIDES</v>
          </cell>
          <cell r="E349" t="str">
            <v xml:space="preserve">CISSS DES LAURENTIDES          </v>
          </cell>
          <cell r="F349" t="str">
            <v>15 - CISSS DES LAURENTIDES</v>
          </cell>
          <cell r="G349" t="str">
            <v>15</v>
          </cell>
          <cell r="H349" t="str">
            <v>Laurentides</v>
          </cell>
          <cell r="J349" t="str">
            <v>11045283</v>
          </cell>
          <cell r="K349" t="str">
            <v>CENTRE INTÉGRÉ DE SANTÉ ET DE SERVICES SOCIAUX DES LAURENTIDES</v>
          </cell>
          <cell r="L349" t="str">
            <v>1505</v>
          </cell>
          <cell r="M349" t="str">
            <v>RLS des Pays-d'en-Haut</v>
          </cell>
          <cell r="N349" t="str">
            <v>51232999</v>
          </cell>
          <cell r="O349" t="str">
            <v>CHSLD ET CLSC DES HAUTEURS</v>
          </cell>
          <cell r="P349" t="str">
            <v>Oui</v>
          </cell>
          <cell r="Q349" t="str">
            <v>2023-01-31</v>
          </cell>
          <cell r="R349" t="str">
            <v>SAPA</v>
          </cell>
          <cell r="S349" t="str">
            <v>Actif</v>
          </cell>
          <cell r="U349">
            <v>110</v>
          </cell>
          <cell r="V349" t="str">
            <v>2023-01-31</v>
          </cell>
          <cell r="AC349">
            <v>109</v>
          </cell>
          <cell r="AD349">
            <v>3</v>
          </cell>
          <cell r="AE349">
            <v>0</v>
          </cell>
          <cell r="AF349">
            <v>0</v>
          </cell>
          <cell r="AH349" t="str">
            <v>770</v>
          </cell>
          <cell r="AI349" t="str">
            <v>Les Pays-d'en-Haut</v>
          </cell>
          <cell r="AJ349" t="str">
            <v>15051</v>
          </cell>
          <cell r="AK349" t="str">
            <v>Les Pays-d'en-Haut</v>
          </cell>
          <cell r="AL349" t="str">
            <v>77022</v>
          </cell>
          <cell r="AM349" t="str">
            <v>Sainte-Adèle</v>
          </cell>
          <cell r="AN349" t="str">
            <v>707, BOULEVARD DE SAINTE-ADELE</v>
          </cell>
          <cell r="AP349" t="str">
            <v>J8B2N1</v>
          </cell>
          <cell r="AQ349" t="str">
            <v>http://www.cssspdh.com/</v>
          </cell>
          <cell r="AR349" t="str">
            <v>2010-07-12</v>
          </cell>
          <cell r="AT349" t="str">
            <v>(450) 229-6601</v>
          </cell>
          <cell r="AY349" t="str">
            <v>11045283</v>
          </cell>
          <cell r="AZ349" t="str">
            <v>51232999</v>
          </cell>
          <cell r="BA349" t="str">
            <v>Madame Rosemonde Landry</v>
          </cell>
          <cell r="BB349" t="str">
            <v>Madame Manon Léonard</v>
          </cell>
          <cell r="BC349" t="str">
            <v>CENTRE INTÉGRÉ DE SANTÉ ET DE SERVICES SOCIAUX DES LAURENTIDES</v>
          </cell>
          <cell r="BD349">
            <v>2998</v>
          </cell>
          <cell r="BE349" t="str">
            <v>Laurentides</v>
          </cell>
          <cell r="BI349" t="str">
            <v>0</v>
          </cell>
          <cell r="BJ349" t="str">
            <v>CPM</v>
          </cell>
          <cell r="BK349" t="str">
            <v>Public</v>
          </cell>
          <cell r="BL349" t="str">
            <v>2019-05-22</v>
          </cell>
          <cell r="BM349" t="str">
            <v>Sylvie Girard</v>
          </cell>
          <cell r="BN349" t="str">
            <v>Adéquat</v>
          </cell>
          <cell r="BP349" t="str">
            <v>CTRCAQ</v>
          </cell>
        </row>
        <row r="350">
          <cell r="B350" t="str">
            <v>CHSLD ET CENTRE DE SERVICES AMBULATOIRES DRAPEAU-DESCHAMBAULT</v>
          </cell>
          <cell r="C350" t="str">
            <v>Public</v>
          </cell>
          <cell r="D350" t="str">
            <v>CISSS DES LAURENTIDES</v>
          </cell>
          <cell r="E350" t="str">
            <v xml:space="preserve">CISSS DES LAURENTIDES          </v>
          </cell>
          <cell r="F350" t="str">
            <v>15 - CISSS DES LAURENTIDES</v>
          </cell>
          <cell r="G350" t="str">
            <v>15</v>
          </cell>
          <cell r="H350" t="str">
            <v>Laurentides</v>
          </cell>
          <cell r="J350" t="str">
            <v>11045283</v>
          </cell>
          <cell r="K350" t="str">
            <v>CENTRE INTÉGRÉ DE SANTÉ ET DE SERVICES SOCIAUX DES LAURENTIDES</v>
          </cell>
          <cell r="L350" t="str">
            <v>1503</v>
          </cell>
          <cell r="M350" t="str">
            <v>RLS de Thérèse-De Blainville</v>
          </cell>
          <cell r="N350" t="str">
            <v>51225522</v>
          </cell>
          <cell r="O350" t="str">
            <v>DRAPEAU-DESCHAMBAULT</v>
          </cell>
          <cell r="P350" t="str">
            <v>Oui</v>
          </cell>
          <cell r="Q350" t="str">
            <v>2023-01-31</v>
          </cell>
          <cell r="R350" t="str">
            <v>SAPA</v>
          </cell>
          <cell r="S350" t="str">
            <v>Actif</v>
          </cell>
          <cell r="U350">
            <v>129</v>
          </cell>
          <cell r="V350" t="str">
            <v>2023-01-31</v>
          </cell>
          <cell r="AC350">
            <v>214</v>
          </cell>
          <cell r="AD350">
            <v>9</v>
          </cell>
          <cell r="AE350">
            <v>0</v>
          </cell>
          <cell r="AF350">
            <v>0</v>
          </cell>
          <cell r="AH350" t="str">
            <v>730</v>
          </cell>
          <cell r="AI350" t="str">
            <v>Thérèse-De Blainville</v>
          </cell>
          <cell r="AJ350" t="str">
            <v>15031</v>
          </cell>
          <cell r="AK350" t="str">
            <v>Thérèse-De Blainville</v>
          </cell>
          <cell r="AL350" t="str">
            <v>73010</v>
          </cell>
          <cell r="AM350" t="str">
            <v>Sainte-Thérèse</v>
          </cell>
          <cell r="AN350" t="str">
            <v>100, RUE DU CHANOINE-LIONEL-GROULX</v>
          </cell>
          <cell r="AP350" t="str">
            <v>J7E5E1</v>
          </cell>
          <cell r="AQ350" t="str">
            <v>http://www.cssstheresedeblainville.qc.ca/</v>
          </cell>
          <cell r="AR350" t="str">
            <v>2002-09-01</v>
          </cell>
          <cell r="AT350" t="str">
            <v>(450) 437-4267</v>
          </cell>
          <cell r="AY350" t="str">
            <v>11045283</v>
          </cell>
          <cell r="AZ350" t="str">
            <v>51225522</v>
          </cell>
          <cell r="BA350" t="str">
            <v>Madame Rosemonde Landry</v>
          </cell>
          <cell r="BB350" t="str">
            <v>Madame Manon Léonard</v>
          </cell>
          <cell r="BC350" t="str">
            <v>CENTRE INTÉGRÉ DE SANTÉ ET DE SERVICES SOCIAUX DES LAURENTIDES</v>
          </cell>
          <cell r="BD350">
            <v>3000</v>
          </cell>
          <cell r="BE350" t="str">
            <v>Laurentides</v>
          </cell>
          <cell r="BI350" t="str">
            <v>0</v>
          </cell>
          <cell r="BJ350" t="str">
            <v>CTRCAQ</v>
          </cell>
          <cell r="BK350" t="str">
            <v>Public</v>
          </cell>
          <cell r="BL350" t="str">
            <v>2021-11-10</v>
          </cell>
          <cell r="BM350" t="str">
            <v>Nelson Vachon</v>
          </cell>
          <cell r="BN350" t="str">
            <v>Acceptable</v>
          </cell>
          <cell r="BP350" t="str">
            <v>RPCU</v>
          </cell>
        </row>
        <row r="351">
          <cell r="B351" t="str">
            <v>CENTRE D'HEBERGEMENT DU BOISE SAINTE-THERESE</v>
          </cell>
          <cell r="C351" t="str">
            <v>Privé non conventionné</v>
          </cell>
          <cell r="D351" t="str">
            <v>DU BOISE SAINTE-THERESE</v>
          </cell>
          <cell r="E351" t="str">
            <v xml:space="preserve">CISSS DES LAURENTIDES          </v>
          </cell>
          <cell r="F351" t="str">
            <v>15 - CISSS DES LAURENTIDES</v>
          </cell>
          <cell r="G351" t="str">
            <v>15</v>
          </cell>
          <cell r="H351" t="str">
            <v>Laurentides</v>
          </cell>
          <cell r="J351" t="str">
            <v>11045283</v>
          </cell>
          <cell r="K351" t="str">
            <v>CENTRE INTÉGRÉ DE SANTÉ ET DE SERVICES SOCIAUX DES LAURENTIDES</v>
          </cell>
          <cell r="L351" t="str">
            <v>1503</v>
          </cell>
          <cell r="M351" t="str">
            <v>RLS de Thérèse-De Blainville</v>
          </cell>
          <cell r="N351" t="str">
            <v>51234292</v>
          </cell>
          <cell r="O351" t="str">
            <v>DU BOISE SAINTE-THERESE</v>
          </cell>
          <cell r="P351" t="str">
            <v>Oui</v>
          </cell>
          <cell r="Q351" t="str">
            <v>2023-01-31</v>
          </cell>
          <cell r="R351" t="str">
            <v>SAPA</v>
          </cell>
          <cell r="S351" t="str">
            <v>Actif</v>
          </cell>
          <cell r="U351">
            <v>130</v>
          </cell>
          <cell r="V351" t="str">
            <v>2023-01-31</v>
          </cell>
          <cell r="W351" t="str">
            <v>Oui</v>
          </cell>
          <cell r="AC351">
            <v>80</v>
          </cell>
          <cell r="AD351">
            <v>0</v>
          </cell>
          <cell r="AE351">
            <v>0</v>
          </cell>
          <cell r="AF351">
            <v>0</v>
          </cell>
          <cell r="AH351" t="str">
            <v>730</v>
          </cell>
          <cell r="AI351" t="str">
            <v>Thérèse-De Blainville</v>
          </cell>
          <cell r="AJ351" t="str">
            <v>15031</v>
          </cell>
          <cell r="AK351" t="str">
            <v>Thérèse-De Blainville</v>
          </cell>
          <cell r="AL351" t="str">
            <v>73010</v>
          </cell>
          <cell r="AM351" t="str">
            <v>Sainte-Thérèse</v>
          </cell>
          <cell r="AN351" t="str">
            <v>179, PLACE FABIEN-DRAPEAU</v>
          </cell>
          <cell r="AP351" t="str">
            <v>J7E5W6</v>
          </cell>
          <cell r="AQ351" t="str">
            <v>http://www.le-boise.com/</v>
          </cell>
          <cell r="AR351" t="str">
            <v>2012-07-20</v>
          </cell>
          <cell r="AT351" t="str">
            <v>(450) 430-6767</v>
          </cell>
          <cell r="AY351" t="str">
            <v>11044971</v>
          </cell>
          <cell r="AZ351" t="str">
            <v>51234292</v>
          </cell>
          <cell r="BA351" t="str">
            <v/>
          </cell>
          <cell r="BB351" t="str">
            <v/>
          </cell>
          <cell r="BC351" t="str">
            <v>CHSLD BOISE STE-THERESE</v>
          </cell>
          <cell r="BD351">
            <v>2939</v>
          </cell>
          <cell r="BE351" t="str">
            <v>Laurentides</v>
          </cell>
          <cell r="BI351" t="str">
            <v>0</v>
          </cell>
          <cell r="BJ351" t="str">
            <v>CTRCAQ</v>
          </cell>
          <cell r="BK351" t="str">
            <v>Privé non conventionné</v>
          </cell>
          <cell r="BL351" t="str">
            <v>2020-01-28</v>
          </cell>
          <cell r="BM351" t="str">
            <v>Sylvie Girard</v>
          </cell>
          <cell r="BN351" t="str">
            <v>Acceptable</v>
          </cell>
          <cell r="BP351" t="str">
            <v>RPCU</v>
          </cell>
        </row>
        <row r="352">
          <cell r="B352" t="str">
            <v>CHSLD  AU COEUR-DE-LA-VIE</v>
          </cell>
          <cell r="C352" t="str">
            <v>Privé non conventionné</v>
          </cell>
          <cell r="D352" t="str">
            <v>CENTRE D'HÉBERGEMENT ET DE SOINS DE LONGUE DURÉE AU COEUR-DE-LA-VIE INC.</v>
          </cell>
          <cell r="E352" t="str">
            <v xml:space="preserve">CISSS DES LAURENTIDES          </v>
          </cell>
          <cell r="F352" t="str">
            <v>15 - CISSS DES LAURENTIDES</v>
          </cell>
          <cell r="G352" t="str">
            <v>15</v>
          </cell>
          <cell r="H352" t="str">
            <v>Laurentides</v>
          </cell>
          <cell r="I352" t="str">
            <v>5123-6131</v>
          </cell>
          <cell r="J352" t="str">
            <v>11045283</v>
          </cell>
          <cell r="K352" t="str">
            <v>CENTRE INTÉGRÉ DE SANTÉ ET DE SERVICES SOCIAUX DES LAURENTIDES</v>
          </cell>
          <cell r="N352" t="str">
            <v>51236131</v>
          </cell>
          <cell r="O352" t="str">
            <v>CHSLD AU CŒUR-DE-LA-VIE</v>
          </cell>
          <cell r="P352" t="str">
            <v>oui</v>
          </cell>
          <cell r="Q352" t="str">
            <v>2023-01-31</v>
          </cell>
          <cell r="R352" t="str">
            <v>SAPA</v>
          </cell>
          <cell r="S352" t="str">
            <v>Actif</v>
          </cell>
          <cell r="U352">
            <v>24</v>
          </cell>
          <cell r="V352" t="str">
            <v>2023-01-31</v>
          </cell>
          <cell r="W352" t="str">
            <v>Non</v>
          </cell>
          <cell r="AA352" t="str">
            <v>0</v>
          </cell>
          <cell r="AC352">
            <v>15</v>
          </cell>
          <cell r="AI352" t="str">
            <v>La Rivière-du-Nord</v>
          </cell>
          <cell r="AJ352" t="str">
            <v>15161</v>
          </cell>
          <cell r="AK352" t="str">
            <v>La Rivière-du-Nord - Mirabel</v>
          </cell>
          <cell r="AM352" t="str">
            <v>Saint-Jérôme (75017)</v>
          </cell>
          <cell r="AN352" t="str">
            <v>325, rue Barrette, 1er étage</v>
          </cell>
          <cell r="AP352" t="str">
            <v>J7Y 0J8</v>
          </cell>
          <cell r="AR352" t="str">
            <v>2016-12-09</v>
          </cell>
          <cell r="AW352" t="str">
            <v>CHSLD créé par NS suite à la réception d'une lettre de Pierre Lafleur. Les détails sont à compléter en fonction du M02.
En date de mars 2017, il n'est pas construit.</v>
          </cell>
          <cell r="AY352">
            <v>11045382</v>
          </cell>
          <cell r="BD352">
            <v>3068</v>
          </cell>
          <cell r="BE352" t="str">
            <v>Laurentides</v>
          </cell>
          <cell r="BI352" t="str">
            <v>0</v>
          </cell>
          <cell r="BK352" t="str">
            <v>Privé non conventionné</v>
          </cell>
          <cell r="BL352" t="str">
            <v>2021-12-15</v>
          </cell>
          <cell r="BM352" t="str">
            <v>Nelson Vachon</v>
          </cell>
          <cell r="BN352" t="str">
            <v>Acceptable</v>
          </cell>
          <cell r="BP352" t="str">
            <v>RPCU</v>
          </cell>
        </row>
        <row r="353">
          <cell r="B353" t="str">
            <v>CENTRE D'HEBERGEMENT HUBERT-MAISONNEUVE</v>
          </cell>
          <cell r="C353" t="str">
            <v>Public</v>
          </cell>
          <cell r="D353" t="str">
            <v>CISSS DES LAURENTIDES</v>
          </cell>
          <cell r="E353" t="str">
            <v xml:space="preserve">CISSS DES LAURENTIDES          </v>
          </cell>
          <cell r="F353" t="str">
            <v>15 - CISSS DES LAURENTIDES</v>
          </cell>
          <cell r="G353" t="str">
            <v>15</v>
          </cell>
          <cell r="H353" t="str">
            <v>Laurentides</v>
          </cell>
          <cell r="J353" t="str">
            <v>11045283</v>
          </cell>
          <cell r="K353" t="str">
            <v>CENTRE INTÉGRÉ DE SANTÉ ET DE SERVICES SOCIAUX DES LAURENTIDES</v>
          </cell>
          <cell r="L353" t="str">
            <v>1503</v>
          </cell>
          <cell r="M353" t="str">
            <v>RLS de Thérèse-De Blainville</v>
          </cell>
          <cell r="N353" t="str">
            <v>51218311</v>
          </cell>
          <cell r="O353" t="str">
            <v>HUBERT-MAISONNEUVE</v>
          </cell>
          <cell r="P353" t="str">
            <v>Oui</v>
          </cell>
          <cell r="Q353" t="str">
            <v>2023-01-31</v>
          </cell>
          <cell r="R353" t="str">
            <v>SAPA</v>
          </cell>
          <cell r="S353" t="str">
            <v>Actif</v>
          </cell>
          <cell r="U353">
            <v>154</v>
          </cell>
          <cell r="V353" t="str">
            <v>2023-01-31</v>
          </cell>
          <cell r="AC353">
            <v>153</v>
          </cell>
          <cell r="AD353">
            <v>1</v>
          </cell>
          <cell r="AE353">
            <v>0</v>
          </cell>
          <cell r="AF353">
            <v>0</v>
          </cell>
          <cell r="AH353" t="str">
            <v>730</v>
          </cell>
          <cell r="AI353" t="str">
            <v>Thérèse-De Blainville</v>
          </cell>
          <cell r="AJ353" t="str">
            <v>15031</v>
          </cell>
          <cell r="AK353" t="str">
            <v>Thérèse-De Blainville</v>
          </cell>
          <cell r="AL353" t="str">
            <v>73020</v>
          </cell>
          <cell r="AM353" t="str">
            <v>Rosemère</v>
          </cell>
          <cell r="AN353" t="str">
            <v>365, CHEMIN DE LA GRANDE-COTE</v>
          </cell>
          <cell r="AP353" t="str">
            <v>J7A1K4</v>
          </cell>
          <cell r="AQ353" t="str">
            <v>http://www.cssstheresedeblainville.qc.ca/</v>
          </cell>
          <cell r="AR353" t="str">
            <v>1996-03-28</v>
          </cell>
          <cell r="AT353" t="str">
            <v>(450) 437-4267</v>
          </cell>
          <cell r="AY353" t="str">
            <v>11045283</v>
          </cell>
          <cell r="AZ353" t="str">
            <v>51218311</v>
          </cell>
          <cell r="BA353" t="str">
            <v>Madame Rosemonde Landry</v>
          </cell>
          <cell r="BB353" t="str">
            <v>Madame Manon Léonard</v>
          </cell>
          <cell r="BC353" t="str">
            <v>CENTRE INTÉGRÉ DE SANTÉ ET DE SERVICES SOCIAUX DES LAURENTIDES</v>
          </cell>
          <cell r="BD353">
            <v>2999</v>
          </cell>
          <cell r="BE353" t="str">
            <v>Laurentides</v>
          </cell>
          <cell r="BI353" t="str">
            <v>0</v>
          </cell>
          <cell r="BJ353" t="str">
            <v>CTRCAQ</v>
          </cell>
          <cell r="BK353" t="str">
            <v>Public</v>
          </cell>
          <cell r="BL353" t="str">
            <v>2019-11-11</v>
          </cell>
          <cell r="BM353" t="str">
            <v>Sylvie Girard</v>
          </cell>
          <cell r="BN353" t="str">
            <v>Acceptable</v>
          </cell>
          <cell r="BP353" t="str">
            <v>RPCU</v>
          </cell>
        </row>
        <row r="354">
          <cell r="B354" t="str">
            <v xml:space="preserve">CHSLD ET CENTRE DE SERVICES AMBULATOIRES LUCIEN-G. ROLLAND </v>
          </cell>
          <cell r="C354" t="str">
            <v>Public</v>
          </cell>
          <cell r="D354" t="str">
            <v>CISSS DES LAURENTIDES</v>
          </cell>
          <cell r="E354" t="str">
            <v xml:space="preserve">CISSS DES LAURENTIDES          </v>
          </cell>
          <cell r="F354" t="str">
            <v>15 - CISSS DES LAURENTIDES</v>
          </cell>
          <cell r="G354" t="str">
            <v>15</v>
          </cell>
          <cell r="H354" t="str">
            <v>Laurentides</v>
          </cell>
          <cell r="J354" t="str">
            <v>11045283</v>
          </cell>
          <cell r="K354" t="str">
            <v>CENTRE INTÉGRÉ DE SANTÉ ET DE SERVICES SOCIAUX DES LAURENTIDES</v>
          </cell>
          <cell r="L354" t="str">
            <v>1502</v>
          </cell>
          <cell r="M354" t="str">
            <v>RLS de la Rivière-du-Nord - Mirabel-Nord</v>
          </cell>
          <cell r="N354" t="str">
            <v>51219970</v>
          </cell>
          <cell r="O354" t="str">
            <v>CHSLD ET CSA LUCIEN-G. ROLLAND</v>
          </cell>
          <cell r="P354" t="str">
            <v>Oui</v>
          </cell>
          <cell r="Q354" t="str">
            <v>2023-01-31</v>
          </cell>
          <cell r="R354" t="str">
            <v>SAPA</v>
          </cell>
          <cell r="S354" t="str">
            <v>Actif</v>
          </cell>
          <cell r="U354">
            <v>6</v>
          </cell>
          <cell r="V354" t="str">
            <v>2023-01-31</v>
          </cell>
          <cell r="AC354">
            <v>78</v>
          </cell>
          <cell r="AD354">
            <v>1</v>
          </cell>
          <cell r="AE354">
            <v>0</v>
          </cell>
          <cell r="AF354">
            <v>0</v>
          </cell>
          <cell r="AH354" t="str">
            <v>750</v>
          </cell>
          <cell r="AI354" t="str">
            <v>La Rivière-du-Nord</v>
          </cell>
          <cell r="AJ354" t="str">
            <v>15021</v>
          </cell>
          <cell r="AK354" t="str">
            <v>La Rivière-du-Nord - Mirabel</v>
          </cell>
          <cell r="AL354" t="str">
            <v>75017</v>
          </cell>
          <cell r="AM354" t="str">
            <v>Saint-Jérôme</v>
          </cell>
          <cell r="AN354" t="str">
            <v>175, RUE DURAND</v>
          </cell>
          <cell r="AP354" t="str">
            <v>J7Z2V4</v>
          </cell>
          <cell r="AQ354" t="str">
            <v>http://www.cdsj.org/</v>
          </cell>
          <cell r="AR354" t="str">
            <v>1996-11-29</v>
          </cell>
          <cell r="AT354" t="str">
            <v>(450) 431-8644</v>
          </cell>
          <cell r="AY354" t="str">
            <v>11045283</v>
          </cell>
          <cell r="AZ354" t="str">
            <v>51219970</v>
          </cell>
          <cell r="BA354" t="str">
            <v>Madame Rosemonde Landry</v>
          </cell>
          <cell r="BB354" t="str">
            <v>Madame Manon Léonard</v>
          </cell>
          <cell r="BC354" t="str">
            <v>CENTRE INTÉGRÉ DE SANTÉ ET DE SERVICES SOCIAUX DES LAURENTIDES</v>
          </cell>
          <cell r="BD354">
            <v>3010</v>
          </cell>
          <cell r="BE354" t="str">
            <v>Laurentides</v>
          </cell>
          <cell r="BI354" t="str">
            <v>0</v>
          </cell>
          <cell r="BJ354" t="str">
            <v>CPM</v>
          </cell>
          <cell r="BK354" t="str">
            <v>Public</v>
          </cell>
          <cell r="BL354" t="str">
            <v>2019-08-21</v>
          </cell>
          <cell r="BM354" t="str">
            <v>Sylvie Girard</v>
          </cell>
          <cell r="BN354" t="str">
            <v>Acceptable</v>
          </cell>
          <cell r="BP354" t="str">
            <v>RPCU</v>
          </cell>
        </row>
        <row r="355">
          <cell r="B355" t="str">
            <v>CENTRE MULTISERVICES DE SANTÉ ET DE SERVICES SOCIAUX DE SAINTE-ANNE</v>
          </cell>
          <cell r="C355" t="str">
            <v>Public</v>
          </cell>
          <cell r="D355" t="str">
            <v>CISSS DES LAURENTIDES</v>
          </cell>
          <cell r="E355" t="str">
            <v xml:space="preserve">CISSS DES LAURENTIDES          </v>
          </cell>
          <cell r="F355" t="str">
            <v>15 - CISSS DES LAURENTIDES</v>
          </cell>
          <cell r="G355" t="str">
            <v>15</v>
          </cell>
          <cell r="H355" t="str">
            <v>Laurentides</v>
          </cell>
          <cell r="J355" t="str">
            <v>11045283</v>
          </cell>
          <cell r="K355" t="str">
            <v>CENTRE INTÉGRÉ DE SANTÉ ET DE SERVICES SOCIAUX DES LAURENTIDES</v>
          </cell>
          <cell r="L355" t="str">
            <v>1504</v>
          </cell>
          <cell r="M355" t="str">
            <v>RLS d'Antoine-Labelle</v>
          </cell>
          <cell r="N355" t="str">
            <v>54583778</v>
          </cell>
          <cell r="O355" t="str">
            <v>CMSSS DE SAINTE-ANNE</v>
          </cell>
          <cell r="P355" t="str">
            <v>Oui</v>
          </cell>
          <cell r="Q355" t="str">
            <v>2023-01-31</v>
          </cell>
          <cell r="R355" t="str">
            <v>SAPA</v>
          </cell>
          <cell r="S355" t="str">
            <v>Actif</v>
          </cell>
          <cell r="U355">
            <v>127</v>
          </cell>
          <cell r="V355" t="str">
            <v>2023-01-31</v>
          </cell>
          <cell r="AC355">
            <v>126</v>
          </cell>
          <cell r="AD355">
            <v>2</v>
          </cell>
          <cell r="AE355">
            <v>0</v>
          </cell>
          <cell r="AF355">
            <v>0</v>
          </cell>
          <cell r="AH355" t="str">
            <v>790</v>
          </cell>
          <cell r="AI355" t="str">
            <v>Antoine-Labelle</v>
          </cell>
          <cell r="AJ355" t="str">
            <v>15041</v>
          </cell>
          <cell r="AK355" t="str">
            <v>Antoine-Labelle</v>
          </cell>
          <cell r="AL355" t="str">
            <v>79088</v>
          </cell>
          <cell r="AM355" t="str">
            <v>Mont-Laurier</v>
          </cell>
          <cell r="AN355" t="str">
            <v>411, RUE DE LA MADONE</v>
          </cell>
          <cell r="AP355" t="str">
            <v>J9L1S1</v>
          </cell>
          <cell r="AQ355" t="str">
            <v>http://www.csssal.org/</v>
          </cell>
          <cell r="AR355" t="str">
            <v>1995-04-01</v>
          </cell>
          <cell r="AT355" t="str">
            <v>(819) 623-5940</v>
          </cell>
          <cell r="AY355" t="str">
            <v>11045283</v>
          </cell>
          <cell r="AZ355" t="str">
            <v>54583778</v>
          </cell>
          <cell r="BA355" t="str">
            <v>Madame Rosemonde Landry</v>
          </cell>
          <cell r="BB355" t="str">
            <v>Madame Manon Léonard</v>
          </cell>
          <cell r="BC355" t="str">
            <v>CENTRE INTÉGRÉ DE SANTÉ ET DE SERVICES SOCIAUX DES LAURENTIDES</v>
          </cell>
          <cell r="BD355">
            <v>3005</v>
          </cell>
          <cell r="BE355" t="str">
            <v>Laurentides</v>
          </cell>
          <cell r="BI355" t="str">
            <v>0</v>
          </cell>
          <cell r="BJ355" t="str">
            <v>CTRCAQ</v>
          </cell>
          <cell r="BK355" t="str">
            <v>Public</v>
          </cell>
          <cell r="BL355" t="str">
            <v>2018-10-16</v>
          </cell>
          <cell r="BM355" t="str">
            <v>Sylvie Girard</v>
          </cell>
          <cell r="BN355" t="str">
            <v>Adéquat</v>
          </cell>
          <cell r="BP355" t="str">
            <v>RPCU</v>
          </cell>
        </row>
        <row r="356">
          <cell r="B356" t="str">
            <v xml:space="preserve">CENTRE MULTISERVICES DE SANTÉ ET DE SERVICES SOCIAUX DE SAINTE-AGATHE </v>
          </cell>
          <cell r="C356" t="str">
            <v>Public</v>
          </cell>
          <cell r="D356" t="str">
            <v>CISSS DES LAURENTIDES</v>
          </cell>
          <cell r="E356" t="str">
            <v xml:space="preserve">CISSS DES LAURENTIDES          </v>
          </cell>
          <cell r="F356" t="str">
            <v>15 - CISSS DES LAURENTIDES</v>
          </cell>
          <cell r="G356" t="str">
            <v>15</v>
          </cell>
          <cell r="H356" t="str">
            <v>Laurentides</v>
          </cell>
          <cell r="J356" t="str">
            <v>11045283</v>
          </cell>
          <cell r="K356" t="str">
            <v>CENTRE INTÉGRÉ DE SANTÉ ET DE SERVICES SOCIAUX DES LAURENTIDES</v>
          </cell>
          <cell r="L356" t="str">
            <v>1506</v>
          </cell>
          <cell r="M356" t="str">
            <v>RLS des Laurentides</v>
          </cell>
          <cell r="N356" t="str">
            <v>51226777</v>
          </cell>
          <cell r="O356" t="str">
            <v>CMSSS DE SAINTE-AGATHE (HOP LAURENTIEN)</v>
          </cell>
          <cell r="P356" t="str">
            <v>Oui</v>
          </cell>
          <cell r="Q356" t="str">
            <v>2023-01-31</v>
          </cell>
          <cell r="R356" t="str">
            <v>SAPA</v>
          </cell>
          <cell r="S356" t="str">
            <v>Actif</v>
          </cell>
          <cell r="U356">
            <v>116</v>
          </cell>
          <cell r="V356" t="str">
            <v>2023-01-31</v>
          </cell>
          <cell r="AC356">
            <v>101</v>
          </cell>
          <cell r="AD356">
            <v>3</v>
          </cell>
          <cell r="AE356">
            <v>0</v>
          </cell>
          <cell r="AF356">
            <v>0</v>
          </cell>
          <cell r="AH356" t="str">
            <v>780</v>
          </cell>
          <cell r="AI356" t="str">
            <v>Les Laurentides</v>
          </cell>
          <cell r="AJ356" t="str">
            <v>15061</v>
          </cell>
          <cell r="AK356" t="str">
            <v>Les Laurentides</v>
          </cell>
          <cell r="AL356" t="str">
            <v>78032</v>
          </cell>
          <cell r="AM356" t="str">
            <v>Sainte-Agathe-des-Monts</v>
          </cell>
          <cell r="AN356" t="str">
            <v>234, RUE SAINT-VINCENT</v>
          </cell>
          <cell r="AP356" t="str">
            <v>J8C2B8</v>
          </cell>
          <cell r="AQ356" t="str">
            <v>http://www.csss-sommets.com/fr/</v>
          </cell>
          <cell r="AR356" t="str">
            <v>2003-09-17</v>
          </cell>
          <cell r="AT356" t="str">
            <v>(819) 324-4000</v>
          </cell>
          <cell r="AY356" t="str">
            <v>11045283</v>
          </cell>
          <cell r="AZ356" t="str">
            <v>51226777</v>
          </cell>
          <cell r="BA356" t="str">
            <v>Madame Rosemonde Landry</v>
          </cell>
          <cell r="BB356" t="str">
            <v>Madame Manon Léonard</v>
          </cell>
          <cell r="BC356" t="str">
            <v>CENTRE INTÉGRÉ DE SANTÉ ET DE SERVICES SOCIAUX DES LAURENTIDES</v>
          </cell>
          <cell r="BD356">
            <v>3002</v>
          </cell>
          <cell r="BE356" t="str">
            <v>Laurentides</v>
          </cell>
          <cell r="BI356" t="str">
            <v>0</v>
          </cell>
          <cell r="BJ356" t="str">
            <v>RPCU</v>
          </cell>
          <cell r="BK356" t="str">
            <v>Public</v>
          </cell>
          <cell r="BL356" t="str">
            <v>2019-10-15</v>
          </cell>
          <cell r="BM356" t="str">
            <v>Sylvie Girard</v>
          </cell>
          <cell r="BN356" t="str">
            <v>Très adéquat</v>
          </cell>
          <cell r="BP356" t="str">
            <v>RPCU</v>
          </cell>
        </row>
        <row r="357">
          <cell r="B357" t="str">
            <v>LA RESIDENCE DE LACHUTE</v>
          </cell>
          <cell r="C357" t="str">
            <v>Public</v>
          </cell>
          <cell r="D357" t="str">
            <v>CISSS DES LAURENTIDES</v>
          </cell>
          <cell r="E357" t="str">
            <v xml:space="preserve">CISSS DES LAURENTIDES          </v>
          </cell>
          <cell r="F357" t="str">
            <v>15 - CISSS DES LAURENTIDES</v>
          </cell>
          <cell r="G357" t="str">
            <v>15</v>
          </cell>
          <cell r="H357" t="str">
            <v>Laurentides</v>
          </cell>
          <cell r="J357" t="str">
            <v>11045283</v>
          </cell>
          <cell r="K357" t="str">
            <v>CENTRE INTÉGRÉ DE SANTÉ ET DE SERVICES SOCIAUX DES LAURENTIDES</v>
          </cell>
          <cell r="L357" t="str">
            <v>1507</v>
          </cell>
          <cell r="M357" t="str">
            <v>RLS d'Argenteuil</v>
          </cell>
          <cell r="N357" t="str">
            <v>12704573</v>
          </cell>
          <cell r="O357" t="str">
            <v>LA RESIDENCE DE LACHUTE</v>
          </cell>
          <cell r="P357" t="str">
            <v>Oui</v>
          </cell>
          <cell r="Q357" t="str">
            <v>2023-01-31</v>
          </cell>
          <cell r="R357" t="str">
            <v>SAPA</v>
          </cell>
          <cell r="S357" t="str">
            <v>Actif</v>
          </cell>
          <cell r="U357">
            <v>52</v>
          </cell>
          <cell r="V357" t="str">
            <v>2023-01-31</v>
          </cell>
          <cell r="AC357">
            <v>52</v>
          </cell>
          <cell r="AD357">
            <v>0</v>
          </cell>
          <cell r="AE357">
            <v>0</v>
          </cell>
          <cell r="AF357">
            <v>0</v>
          </cell>
          <cell r="AH357" t="str">
            <v>760</v>
          </cell>
          <cell r="AI357" t="str">
            <v>Argenteuil</v>
          </cell>
          <cell r="AJ357" t="str">
            <v>15071</v>
          </cell>
          <cell r="AK357" t="str">
            <v>Argenteuil</v>
          </cell>
          <cell r="AL357" t="str">
            <v>76020</v>
          </cell>
          <cell r="AM357" t="str">
            <v>Lachute</v>
          </cell>
          <cell r="AN357" t="str">
            <v>377, RUE PRINCIPALE</v>
          </cell>
          <cell r="AP357" t="str">
            <v>J8H1Y1</v>
          </cell>
          <cell r="AQ357" t="str">
            <v>http://www.santelaurentides.qc.ca/soins_et_services/etablissements_de_sante_et_de_services_sociaux_des_laurentides/residence_lachute.html</v>
          </cell>
          <cell r="AR357" t="str">
            <v>1974-01-01</v>
          </cell>
          <cell r="AT357" t="str">
            <v>(450) 562-5203</v>
          </cell>
          <cell r="AY357" t="str">
            <v>11045283</v>
          </cell>
          <cell r="AZ357" t="str">
            <v>12704573</v>
          </cell>
          <cell r="BA357" t="str">
            <v>Madame Rosemonde Landry</v>
          </cell>
          <cell r="BB357" t="str">
            <v>Madame Manon Léonard</v>
          </cell>
          <cell r="BC357" t="str">
            <v>CENTRE INTÉGRÉ DE SANTÉ ET DE SERVICES SOCIAUX DES LAURENTIDES</v>
          </cell>
          <cell r="BD357">
            <v>2940</v>
          </cell>
          <cell r="BE357" t="str">
            <v>Laurentides</v>
          </cell>
          <cell r="BI357" t="str">
            <v>0</v>
          </cell>
          <cell r="BJ357" t="str">
            <v>CTRCAQ</v>
          </cell>
          <cell r="BK357" t="str">
            <v>Public</v>
          </cell>
          <cell r="BL357" t="str">
            <v>2019-06-20</v>
          </cell>
          <cell r="BM357" t="str">
            <v>Sylvie Girard</v>
          </cell>
          <cell r="BN357" t="str">
            <v>Acceptable</v>
          </cell>
          <cell r="BP357" t="str">
            <v>RPCU</v>
          </cell>
        </row>
        <row r="358">
          <cell r="B358" t="str">
            <v>CHSLD VIGI DE DEUX-MONTAGNES</v>
          </cell>
          <cell r="C358" t="str">
            <v>Privé conventionné</v>
          </cell>
          <cell r="D358" t="str">
            <v>VIGI SANTE</v>
          </cell>
          <cell r="E358" t="str">
            <v xml:space="preserve">CISSS DES LAURENTIDES          </v>
          </cell>
          <cell r="F358" t="str">
            <v>15 - CISSS DES LAURENTIDES</v>
          </cell>
          <cell r="G358" t="str">
            <v>15</v>
          </cell>
          <cell r="H358" t="str">
            <v>Laurentides</v>
          </cell>
          <cell r="J358" t="str">
            <v>11045283</v>
          </cell>
          <cell r="K358" t="str">
            <v>CENTRE INTÉGRÉ DE SANTÉ ET DE SERVICES SOCIAUX DES LAURENTIDES</v>
          </cell>
          <cell r="L358" t="str">
            <v>1501</v>
          </cell>
          <cell r="M358" t="str">
            <v>RLS de Deux-Montagnes - Mirabel-Sud</v>
          </cell>
          <cell r="N358" t="str">
            <v>51231215</v>
          </cell>
          <cell r="O358" t="str">
            <v>CHSLD VIGI DE DEUX-MONTAGNES</v>
          </cell>
          <cell r="P358" t="str">
            <v>Oui</v>
          </cell>
          <cell r="Q358" t="str">
            <v>2023-01-31</v>
          </cell>
          <cell r="R358" t="str">
            <v>SAPA</v>
          </cell>
          <cell r="S358" t="str">
            <v>Actif</v>
          </cell>
          <cell r="U358">
            <v>76</v>
          </cell>
          <cell r="V358" t="str">
            <v>2023-01-31</v>
          </cell>
          <cell r="AC358">
            <v>76</v>
          </cell>
          <cell r="AD358">
            <v>0</v>
          </cell>
          <cell r="AE358">
            <v>0</v>
          </cell>
          <cell r="AF358">
            <v>0</v>
          </cell>
          <cell r="AH358" t="str">
            <v>720</v>
          </cell>
          <cell r="AI358" t="str">
            <v>Deux-Montagnes</v>
          </cell>
          <cell r="AJ358" t="str">
            <v>15011</v>
          </cell>
          <cell r="AK358" t="str">
            <v>Deux-Montagnes - Mirabel</v>
          </cell>
          <cell r="AL358" t="str">
            <v>72010</v>
          </cell>
          <cell r="AM358" t="str">
            <v>Deux-Montagnes</v>
          </cell>
          <cell r="AN358" t="str">
            <v>580, 20E AVENUE</v>
          </cell>
          <cell r="AP358" t="str">
            <v>J7R7E9</v>
          </cell>
          <cell r="AQ358" t="str">
            <v>http://www.vigisante.com/</v>
          </cell>
          <cell r="AR358" t="str">
            <v>2006-12-03</v>
          </cell>
          <cell r="AT358" t="str">
            <v>(450) 473-5111</v>
          </cell>
          <cell r="AY358" t="str">
            <v>11044815</v>
          </cell>
          <cell r="AZ358" t="str">
            <v>51231215</v>
          </cell>
          <cell r="BA358" t="str">
            <v>Madame Agnès Bouisson</v>
          </cell>
          <cell r="BB358" t="str">
            <v/>
          </cell>
          <cell r="BC358" t="str">
            <v>VIGI SANTE LTEE</v>
          </cell>
          <cell r="BD358">
            <v>2938</v>
          </cell>
          <cell r="BE358" t="str">
            <v>Laurentides</v>
          </cell>
          <cell r="BI358" t="str">
            <v>0</v>
          </cell>
          <cell r="BJ358" t="str">
            <v>RPCU</v>
          </cell>
          <cell r="BK358" t="str">
            <v>Privé conventionné</v>
          </cell>
          <cell r="BL358" t="str">
            <v>2018-12-05</v>
          </cell>
          <cell r="BM358" t="str">
            <v>Sylvie Girard</v>
          </cell>
          <cell r="BN358" t="str">
            <v>Très adéquat</v>
          </cell>
          <cell r="BP358" t="str">
            <v>RPCU</v>
          </cell>
        </row>
        <row r="359">
          <cell r="B359" t="str">
            <v>CHSLD DE SAINT-JÉRÔME</v>
          </cell>
          <cell r="C359" t="str">
            <v>Public</v>
          </cell>
          <cell r="D359" t="str">
            <v>CISSS DES LAURENTIDES</v>
          </cell>
          <cell r="E359" t="str">
            <v xml:space="preserve">CISSS DES LAURENTIDES          </v>
          </cell>
          <cell r="F359" t="str">
            <v>15 - CISSS DES LAURENTIDES</v>
          </cell>
          <cell r="G359" t="str">
            <v>15</v>
          </cell>
          <cell r="H359" t="str">
            <v>Laurentides</v>
          </cell>
          <cell r="J359" t="str">
            <v>11045283</v>
          </cell>
          <cell r="K359" t="str">
            <v>CENTRE INTÉGRÉ DE SANTÉ ET DE SERVICES SOCIAUX DES LAURENTIDES</v>
          </cell>
          <cell r="N359">
            <v>51236396</v>
          </cell>
          <cell r="O359" t="str">
            <v>CHSLD DE SAINT-JÉRÔME</v>
          </cell>
          <cell r="P359" t="str">
            <v>Oui</v>
          </cell>
          <cell r="Q359" t="str">
            <v>2023-01-31</v>
          </cell>
          <cell r="R359" t="str">
            <v>SAPA</v>
          </cell>
          <cell r="S359" t="str">
            <v>Actif</v>
          </cell>
          <cell r="U359">
            <v>212</v>
          </cell>
          <cell r="V359" t="str">
            <v>2023-01-31</v>
          </cell>
          <cell r="AH359" t="str">
            <v>750</v>
          </cell>
          <cell r="AI359" t="str">
            <v>La Rivière-du-Nord</v>
          </cell>
          <cell r="AJ359" t="str">
            <v>15021</v>
          </cell>
          <cell r="AK359" t="str">
            <v>La Rivière-du-Nord - Mirabel</v>
          </cell>
          <cell r="AL359" t="str">
            <v>75017</v>
          </cell>
          <cell r="AM359" t="str">
            <v>Saint-Jérôme</v>
          </cell>
          <cell r="AN359" t="str">
            <v>200, RUE ROLLAND</v>
          </cell>
          <cell r="AP359" t="str">
            <v>J7Z5S2</v>
          </cell>
          <cell r="AR359" t="str">
            <v>2018-05-02</v>
          </cell>
          <cell r="AY359" t="str">
            <v>11045283</v>
          </cell>
          <cell r="BC359" t="str">
            <v>CENTRE INTÉGRÉ DE SANTÉ ET DE SERVICES SOCIAUX DES LAURENTIDES</v>
          </cell>
          <cell r="BK359" t="str">
            <v>Public</v>
          </cell>
          <cell r="BL359" t="str">
            <v>2019-07-16</v>
          </cell>
          <cell r="BM359" t="str">
            <v>Sylvie Girard</v>
          </cell>
          <cell r="BN359" t="str">
            <v>Adéquat</v>
          </cell>
          <cell r="BP359" t="str">
            <v>RPCU</v>
          </cell>
        </row>
        <row r="360">
          <cell r="B360" t="str">
            <v>CHSLD LOUISE-FAUBERT</v>
          </cell>
          <cell r="C360" t="str">
            <v>Privé non conventionné</v>
          </cell>
          <cell r="D360" t="str">
            <v>CHSLD LOUISE-FAUBERT INC.</v>
          </cell>
          <cell r="E360" t="str">
            <v xml:space="preserve">CISSS DES LAURENTIDES          </v>
          </cell>
          <cell r="F360" t="str">
            <v>15 - CISSS DES LAURENTIDES</v>
          </cell>
          <cell r="G360" t="str">
            <v>15</v>
          </cell>
          <cell r="H360" t="str">
            <v>Laurentides</v>
          </cell>
          <cell r="I360">
            <v>11045390</v>
          </cell>
          <cell r="J360" t="str">
            <v>11045283</v>
          </cell>
          <cell r="K360" t="str">
            <v>CENTRE INTÉGRÉ DE SANTÉ ET DE SERVICES SOCIAUX DES LAURENTIDES</v>
          </cell>
          <cell r="L360" t="str">
            <v>1502</v>
          </cell>
          <cell r="M360" t="str">
            <v>RLS de la Rivière-du-Nord - Mirabel-Nord</v>
          </cell>
          <cell r="N360">
            <v>51236388</v>
          </cell>
          <cell r="O360" t="str">
            <v>CHSLD LOUISE-FAUBERT</v>
          </cell>
          <cell r="P360" t="str">
            <v>Oui</v>
          </cell>
          <cell r="Q360" t="str">
            <v>2023-01-31</v>
          </cell>
          <cell r="R360" t="str">
            <v>SAPA</v>
          </cell>
          <cell r="S360" t="str">
            <v>Actif</v>
          </cell>
          <cell r="T360" t="str">
            <v>nouveau CHSLD</v>
          </cell>
          <cell r="U360">
            <v>112</v>
          </cell>
          <cell r="V360" t="str">
            <v>2023-01-31</v>
          </cell>
          <cell r="AH360" t="str">
            <v>750</v>
          </cell>
          <cell r="AI360" t="str">
            <v>La Rivière-du-Nord</v>
          </cell>
          <cell r="AJ360" t="str">
            <v>15021</v>
          </cell>
          <cell r="AK360" t="str">
            <v>La Rivière-du-Nord - Mirabel</v>
          </cell>
          <cell r="AL360" t="str">
            <v>75017</v>
          </cell>
          <cell r="AM360" t="str">
            <v>Saint-Jérôme</v>
          </cell>
          <cell r="AN360" t="str">
            <v>300, RUE DU DOCTEUR-CHARLES-LÉONARD</v>
          </cell>
          <cell r="AP360" t="str">
            <v>J7Z7A5</v>
          </cell>
          <cell r="AR360" t="str">
            <v>2018-03-05</v>
          </cell>
          <cell r="AY360">
            <v>11045390</v>
          </cell>
          <cell r="BC360" t="str">
            <v>CHSLD LOUISE-FAUBERT INC.</v>
          </cell>
          <cell r="BK360" t="str">
            <v>Privé non conventionné</v>
          </cell>
          <cell r="BL360" t="str">
            <v>2019-08-20</v>
          </cell>
          <cell r="BM360" t="str">
            <v>Sylvie Girard</v>
          </cell>
          <cell r="BN360" t="str">
            <v>Adéquat</v>
          </cell>
          <cell r="BP360" t="str">
            <v>RPCU</v>
          </cell>
        </row>
        <row r="361">
          <cell r="B361" t="str">
            <v>CHSLD MICHÈLE-BOHEC</v>
          </cell>
          <cell r="C361" t="str">
            <v>Privé non conventionné</v>
          </cell>
          <cell r="D361" t="str">
            <v>CHSLD MICHÈLE-BOHEC INC.</v>
          </cell>
          <cell r="E361" t="str">
            <v xml:space="preserve">CISSS DES LAURENTIDES          </v>
          </cell>
          <cell r="F361" t="str">
            <v>15 - CISSS DES LAURENTIDES</v>
          </cell>
          <cell r="G361" t="str">
            <v>15</v>
          </cell>
          <cell r="H361" t="str">
            <v>Laurentides</v>
          </cell>
          <cell r="I361">
            <v>11053147</v>
          </cell>
          <cell r="J361" t="str">
            <v>11045283</v>
          </cell>
          <cell r="K361" t="str">
            <v>CENTRE INTÉGRÉ DE SANTÉ ET DE SERVICES SOCIAUX DES LAURENTIDES</v>
          </cell>
          <cell r="L361" t="str">
            <v>1503</v>
          </cell>
          <cell r="M361" t="str">
            <v>RLS de Thérèse-De Blainville</v>
          </cell>
          <cell r="N361">
            <v>51244788</v>
          </cell>
          <cell r="O361" t="str">
            <v>CHSLD MICHÈLE-BOHEC</v>
          </cell>
          <cell r="P361" t="str">
            <v>Oui</v>
          </cell>
          <cell r="Q361" t="str">
            <v>2023-01-31</v>
          </cell>
          <cell r="R361" t="str">
            <v>SAPA</v>
          </cell>
          <cell r="S361" t="str">
            <v>Actif</v>
          </cell>
          <cell r="T361" t="str">
            <v>nouveau CHSLD</v>
          </cell>
          <cell r="U361">
            <v>111</v>
          </cell>
          <cell r="V361" t="str">
            <v>2023-01-31</v>
          </cell>
          <cell r="AH361" t="str">
            <v>730</v>
          </cell>
          <cell r="AI361" t="str">
            <v>Thérèse-De Blainville</v>
          </cell>
          <cell r="AJ361">
            <v>15171</v>
          </cell>
          <cell r="AK361" t="str">
            <v>Thérèse-De Blainville</v>
          </cell>
          <cell r="AL361">
            <v>73015</v>
          </cell>
          <cell r="AM361" t="str">
            <v>Blainville</v>
          </cell>
          <cell r="AN361" t="str">
            <v>1350, BOULEVARD MICHÈLE-BOHEC</v>
          </cell>
          <cell r="AP361" t="str">
            <v>J7C5S4</v>
          </cell>
          <cell r="AR361" t="str">
            <v>2018-10-15</v>
          </cell>
          <cell r="AY361">
            <v>11053147</v>
          </cell>
          <cell r="BC361" t="str">
            <v>CHSLD MICHÈLE-BOHEC INC.</v>
          </cell>
          <cell r="BK361" t="str">
            <v>Privé non conventionné</v>
          </cell>
          <cell r="BL361" t="str">
            <v>2020-02-25</v>
          </cell>
          <cell r="BM361" t="str">
            <v>Sylvie Girard</v>
          </cell>
          <cell r="BN361" t="str">
            <v>Adéquat</v>
          </cell>
          <cell r="BP361" t="str">
            <v>RPCU</v>
          </cell>
        </row>
        <row r="362">
          <cell r="B362" t="str">
            <v>CHSLD L.-B.-DESJARDINS</v>
          </cell>
          <cell r="C362" t="str">
            <v>Privé non conventionné</v>
          </cell>
          <cell r="D362" t="str">
            <v>CHSLD L.-B.-DESJARDINS INC.</v>
          </cell>
          <cell r="E362" t="str">
            <v xml:space="preserve">CISSS DES LAURENTIDES          </v>
          </cell>
          <cell r="F362" t="str">
            <v>15 - CISSS DES LAURENTIDES</v>
          </cell>
          <cell r="G362" t="str">
            <v>15</v>
          </cell>
          <cell r="H362" t="str">
            <v>Laurentides</v>
          </cell>
          <cell r="I362" t="str">
            <v>1105-3436</v>
          </cell>
          <cell r="J362" t="str">
            <v>11045283</v>
          </cell>
          <cell r="K362" t="str">
            <v>CENTRE INTÉGRÉ DE SANTÉ ET DE SERVICES SOCIAUX DES LAURENTIDES</v>
          </cell>
          <cell r="L362" t="str">
            <v>1505</v>
          </cell>
          <cell r="M362" t="str">
            <v>RLS des Pays-d'en-Haut</v>
          </cell>
          <cell r="N362">
            <v>51245314</v>
          </cell>
          <cell r="O362" t="str">
            <v>CHSLD L.-B.-DESJARDINS</v>
          </cell>
          <cell r="P362" t="str">
            <v>Oui</v>
          </cell>
          <cell r="Q362" t="str">
            <v>2023-01-31</v>
          </cell>
          <cell r="R362" t="str">
            <v>SAPA</v>
          </cell>
          <cell r="S362" t="str">
            <v>Actif</v>
          </cell>
          <cell r="T362" t="str">
            <v>nouveau CHSLD (Début d'exploitation: 1er mai 2019)</v>
          </cell>
          <cell r="U362">
            <v>103</v>
          </cell>
          <cell r="V362" t="str">
            <v>2023-01-31</v>
          </cell>
          <cell r="AC362">
            <v>103</v>
          </cell>
          <cell r="AH362">
            <v>770</v>
          </cell>
          <cell r="AI362" t="str">
            <v>Les Pays-d'en-Haut</v>
          </cell>
          <cell r="AJ362" t="str">
            <v>15051</v>
          </cell>
          <cell r="AK362" t="str">
            <v>Les Pays-d'en-Haut</v>
          </cell>
          <cell r="AL362">
            <v>77043</v>
          </cell>
          <cell r="AM362" t="str">
            <v>Saint-Sauveur</v>
          </cell>
          <cell r="AN362" t="str">
            <v>55, AVENUE HOCHAR</v>
          </cell>
          <cell r="AP362" t="str">
            <v>J0R 1R6</v>
          </cell>
          <cell r="AR362">
            <v>43521</v>
          </cell>
          <cell r="AY362">
            <v>11053436</v>
          </cell>
          <cell r="BC362" t="str">
            <v>CHSLD L.-B.-DESJARDINS INC.</v>
          </cell>
          <cell r="BK362" t="str">
            <v>Privé non conventionné</v>
          </cell>
          <cell r="BL362" t="str">
            <v>2021-12-14</v>
          </cell>
          <cell r="BM362" t="str">
            <v>Nelson Vachon</v>
          </cell>
          <cell r="BN362" t="str">
            <v>Acceptable</v>
          </cell>
          <cell r="BP362" t="str">
            <v>RPCU</v>
          </cell>
        </row>
        <row r="363">
          <cell r="B363" t="str">
            <v>CHSLD DES PATRIOTES</v>
          </cell>
          <cell r="C363" t="str">
            <v>Privé non conventionné</v>
          </cell>
          <cell r="D363" t="str">
            <v>CHSLD DES PATRIOTES INC.</v>
          </cell>
          <cell r="E363" t="str">
            <v xml:space="preserve">CISSS DES LAURENTIDES          </v>
          </cell>
          <cell r="F363" t="str">
            <v>15 - CISSS DES LAURENTIDES</v>
          </cell>
          <cell r="G363" t="str">
            <v>15</v>
          </cell>
          <cell r="H363" t="str">
            <v>Laurentides</v>
          </cell>
          <cell r="I363" t="str">
            <v>1105-3444</v>
          </cell>
          <cell r="J363" t="str">
            <v>11045283</v>
          </cell>
          <cell r="K363" t="str">
            <v>CENTRE INTÉGRÉ DE SANTÉ ET DE SERVICES SOCIAUX DES LAURENTIDES</v>
          </cell>
          <cell r="N363">
            <v>51245322</v>
          </cell>
          <cell r="O363" t="str">
            <v>CHSLD DES PATRIOTES</v>
          </cell>
          <cell r="P363" t="str">
            <v>Oui</v>
          </cell>
          <cell r="Q363" t="str">
            <v>2023-01-31</v>
          </cell>
          <cell r="R363" t="str">
            <v>SAPA</v>
          </cell>
          <cell r="S363" t="str">
            <v>Actif</v>
          </cell>
          <cell r="T363" t="str">
            <v>nouveau CHSLD</v>
          </cell>
          <cell r="U363">
            <v>133</v>
          </cell>
          <cell r="AY363">
            <v>11053444</v>
          </cell>
          <cell r="BC363" t="str">
            <v>CHSLD DES PATRIOTES INC.</v>
          </cell>
          <cell r="BK363" t="str">
            <v>Privé non conventionné</v>
          </cell>
          <cell r="BP363" t="str">
            <v>CPM</v>
          </cell>
        </row>
        <row r="364">
          <cell r="B364" t="str">
            <v>CHSLD DE SAINTE-ADÈLE</v>
          </cell>
          <cell r="C364" t="str">
            <v>Public</v>
          </cell>
          <cell r="D364" t="str">
            <v>CISSS DES LAURENTIDES</v>
          </cell>
          <cell r="E364" t="str">
            <v xml:space="preserve">CISSS DES LAURENTIDES          </v>
          </cell>
          <cell r="F364" t="str">
            <v>15 - CISSS DES LAURENTIDES</v>
          </cell>
          <cell r="G364" t="str">
            <v>15</v>
          </cell>
          <cell r="H364" t="str">
            <v>Laurentides</v>
          </cell>
          <cell r="J364" t="str">
            <v>11045283</v>
          </cell>
          <cell r="K364" t="str">
            <v>CENTRE INTÉGRÉ DE SANTÉ ET DE SERVICES SOCIAUX DES LAURENTIDES</v>
          </cell>
          <cell r="N364">
            <v>51245421</v>
          </cell>
          <cell r="O364" t="str">
            <v>CHSLD DE SAINTE-ADÈLE</v>
          </cell>
          <cell r="P364" t="str">
            <v>Oui</v>
          </cell>
          <cell r="Q364" t="str">
            <v>2023-01-31</v>
          </cell>
          <cell r="R364" t="str">
            <v>SAPA</v>
          </cell>
          <cell r="S364" t="str">
            <v>Actif</v>
          </cell>
          <cell r="T364" t="str">
            <v>nouveau CHSLD</v>
          </cell>
          <cell r="U364">
            <v>100</v>
          </cell>
          <cell r="AY364" t="str">
            <v>11045283</v>
          </cell>
          <cell r="BC364" t="str">
            <v>CENTRE INTÉGRÉ DE SANTÉ ET DE SERVICES SOCIAUX DES LAURENTIDES</v>
          </cell>
          <cell r="BK364" t="str">
            <v>Public</v>
          </cell>
          <cell r="BP364" t="str">
            <v>RPCU</v>
          </cell>
        </row>
        <row r="365">
          <cell r="B365" t="str">
            <v>CHSLD DE BLAINVILLE</v>
          </cell>
          <cell r="C365" t="str">
            <v>Public</v>
          </cell>
          <cell r="D365" t="str">
            <v>CISSS DES LAURENTIDES</v>
          </cell>
          <cell r="E365" t="str">
            <v xml:space="preserve">CISSS DES LAURENTIDES          </v>
          </cell>
          <cell r="F365" t="str">
            <v>15 - CISSS DES LAURENTIDES</v>
          </cell>
          <cell r="G365" t="str">
            <v>15</v>
          </cell>
          <cell r="H365" t="str">
            <v>Laurentides</v>
          </cell>
          <cell r="J365" t="str">
            <v>11045283</v>
          </cell>
          <cell r="K365" t="str">
            <v>CENTRE INTÉGRÉ DE SANTÉ ET DE SERVICES SOCIAUX DES LAURENTIDES</v>
          </cell>
          <cell r="N365" t="str">
            <v>5124-5413</v>
          </cell>
          <cell r="O365" t="str">
            <v>CHSLD DE BLAINVILLE</v>
          </cell>
          <cell r="P365" t="str">
            <v>Oui</v>
          </cell>
          <cell r="Q365" t="str">
            <v>2023-01-31</v>
          </cell>
          <cell r="R365" t="str">
            <v>SAPA</v>
          </cell>
          <cell r="S365" t="str">
            <v>Actif</v>
          </cell>
          <cell r="T365" t="str">
            <v>nouveau CHSLD</v>
          </cell>
          <cell r="U365">
            <v>97</v>
          </cell>
          <cell r="AY365" t="str">
            <v>11045283</v>
          </cell>
          <cell r="BC365" t="str">
            <v>CENTRE INTÉGRÉ DE SANTÉ ET DE SERVICES SOCIAUX DES LAURENTIDES</v>
          </cell>
          <cell r="BK365" t="str">
            <v>Public</v>
          </cell>
          <cell r="BP365" t="str">
            <v>CPM</v>
          </cell>
        </row>
        <row r="366">
          <cell r="B366" t="str">
            <v>CHSLD ARGYLE - SAINT-LAMBERT</v>
          </cell>
          <cell r="C366" t="str">
            <v>Privé non conventionné</v>
          </cell>
          <cell r="D366" t="str">
            <v>CHSLD ARGYLE INC.</v>
          </cell>
          <cell r="E366" t="str">
            <v>CISSS DE LA MONTÉRÉGIE-CENTRE</v>
          </cell>
          <cell r="F366" t="str">
            <v>16 - CISSS DE LA MONTÉRÉGIE-CENTRE</v>
          </cell>
          <cell r="G366" t="str">
            <v>16</v>
          </cell>
          <cell r="H366" t="str">
            <v>Montérégie</v>
          </cell>
          <cell r="J366" t="str">
            <v>11045291</v>
          </cell>
          <cell r="K366" t="str">
            <v>CENTRE INTÉGRÉ DE SANTÉ ET DE SERVICES SOCIAUX DE LA MONTÉRÉGIE-CENTRE</v>
          </cell>
          <cell r="L366" t="str">
            <v>1605</v>
          </cell>
          <cell r="M366" t="str">
            <v>RLS de Champlain</v>
          </cell>
          <cell r="N366" t="str">
            <v>51234847</v>
          </cell>
          <cell r="O366" t="str">
            <v>CHSLD ARGYLE-SAINT-LAMBERT</v>
          </cell>
          <cell r="P366" t="str">
            <v>Oui</v>
          </cell>
          <cell r="Q366" t="str">
            <v>2023-01-31</v>
          </cell>
          <cell r="R366" t="str">
            <v>SAPA</v>
          </cell>
          <cell r="S366" t="str">
            <v>Actif</v>
          </cell>
          <cell r="U366">
            <v>60</v>
          </cell>
          <cell r="V366" t="str">
            <v>15-08-2018</v>
          </cell>
          <cell r="AC366">
            <v>60</v>
          </cell>
          <cell r="AD366">
            <v>0</v>
          </cell>
          <cell r="AE366">
            <v>0</v>
          </cell>
          <cell r="AF366">
            <v>0</v>
          </cell>
          <cell r="AH366" t="str">
            <v>580</v>
          </cell>
          <cell r="AI366" t="str">
            <v>Longueuil</v>
          </cell>
          <cell r="AJ366" t="str">
            <v>16052</v>
          </cell>
          <cell r="AK366" t="str">
            <v>Brossard - Saint-Lambert</v>
          </cell>
          <cell r="AL366" t="str">
            <v>58012</v>
          </cell>
          <cell r="AM366" t="str">
            <v>Saint-Lambert</v>
          </cell>
          <cell r="AN366" t="str">
            <v>33, AVENUE ARGYLE</v>
          </cell>
          <cell r="AP366" t="str">
            <v>J4P3P5</v>
          </cell>
          <cell r="AQ366" t="str">
            <v>https://http://www.facebook.com/pages/CHSLD-Argyle/</v>
          </cell>
          <cell r="AR366" t="str">
            <v>2014-05-23</v>
          </cell>
          <cell r="AT366" t="str">
            <v>(450) 465-1401</v>
          </cell>
          <cell r="AY366" t="str">
            <v>11045069</v>
          </cell>
          <cell r="AZ366" t="str">
            <v>51234847</v>
          </cell>
          <cell r="BA366" t="str">
            <v/>
          </cell>
          <cell r="BB366" t="str">
            <v/>
          </cell>
          <cell r="BC366" t="str">
            <v>CHSLD ARGYLE INC.</v>
          </cell>
          <cell r="BD366">
            <v>3055</v>
          </cell>
          <cell r="BE366" t="str">
            <v>Montérégie</v>
          </cell>
          <cell r="BI366" t="str">
            <v>0</v>
          </cell>
          <cell r="BJ366" t="str">
            <v>CTRCAQ</v>
          </cell>
          <cell r="BK366" t="str">
            <v>Privé non conventionné</v>
          </cell>
          <cell r="BL366" t="str">
            <v>2021-09-15</v>
          </cell>
          <cell r="BM366" t="str">
            <v>Nelson Vachon</v>
          </cell>
          <cell r="BN366" t="str">
            <v>Préoccupant</v>
          </cell>
          <cell r="BP366" t="str">
            <v>CTRCAQ</v>
          </cell>
        </row>
        <row r="367">
          <cell r="B367" t="str">
            <v>CHSLD CHAMPAGNAT</v>
          </cell>
          <cell r="C367" t="str">
            <v>Public</v>
          </cell>
          <cell r="D367" t="str">
            <v>CISSS DE LA MONTÉRÉGIE-CENTRE</v>
          </cell>
          <cell r="E367" t="str">
            <v>CISSS DE LA MONTÉRÉGIE-CENTRE</v>
          </cell>
          <cell r="F367" t="str">
            <v>16 - CISSS DE LA MONTÉRÉGIE-CENTRE</v>
          </cell>
          <cell r="G367" t="str">
            <v>16</v>
          </cell>
          <cell r="H367" t="str">
            <v>Montérégie</v>
          </cell>
          <cell r="J367" t="str">
            <v>11045291</v>
          </cell>
          <cell r="K367" t="str">
            <v>CENTRE INTÉGRÉ DE SANTÉ ET DE SERVICES SOCIAUX DE LA MONTÉRÉGIE-CENTRE</v>
          </cell>
          <cell r="L367" t="str">
            <v>1607</v>
          </cell>
          <cell r="M367" t="str">
            <v>RLS du Haut-Richelieu - Rouville</v>
          </cell>
          <cell r="N367" t="str">
            <v>51219723</v>
          </cell>
          <cell r="O367" t="str">
            <v>CHSLD CHAMPAGNAT</v>
          </cell>
          <cell r="P367" t="str">
            <v>Oui</v>
          </cell>
          <cell r="Q367" t="str">
            <v>2023-01-31</v>
          </cell>
          <cell r="R367" t="str">
            <v>SAPA</v>
          </cell>
          <cell r="S367" t="str">
            <v>Actif</v>
          </cell>
          <cell r="U367">
            <v>107</v>
          </cell>
          <cell r="V367" t="str">
            <v>15-08-2018</v>
          </cell>
          <cell r="AA367">
            <v>2</v>
          </cell>
          <cell r="AC367">
            <v>106</v>
          </cell>
          <cell r="AD367">
            <v>1</v>
          </cell>
          <cell r="AE367">
            <v>0</v>
          </cell>
          <cell r="AF367">
            <v>0</v>
          </cell>
          <cell r="AH367" t="str">
            <v>560</v>
          </cell>
          <cell r="AI367" t="str">
            <v>Le Haut-Richelieu</v>
          </cell>
          <cell r="AJ367" t="str">
            <v>16071</v>
          </cell>
          <cell r="AK367" t="str">
            <v>Saint-Jean-sur-Richelieu - Saint-Luc</v>
          </cell>
          <cell r="AL367" t="str">
            <v>56083</v>
          </cell>
          <cell r="AM367" t="str">
            <v>Saint-Jean-sur-Richelieu</v>
          </cell>
          <cell r="AN367" t="str">
            <v>370, 5E AVENUE</v>
          </cell>
          <cell r="AP367" t="str">
            <v>J2X1V1</v>
          </cell>
          <cell r="AQ367" t="str">
            <v>http://www.santemonteregie.qc.ca/haut-richelieu-rouville/index.fr.html</v>
          </cell>
          <cell r="AR367" t="str">
            <v>1996-11-19</v>
          </cell>
          <cell r="AT367" t="str">
            <v>(450) 347-3769</v>
          </cell>
          <cell r="AW367" t="str">
            <v>Cette installation de CHSLD s'appellait RÉSIDENCE CHAMPAGNAT D'IBERVILLE jusqu'en septembre 2016. En effet, à la suite du processus de modification des noms des différentes installations dont les CHSLD qui  a été entrepris par la DEGERI, Ce CHSLD a également changé de nom.</v>
          </cell>
          <cell r="AY367" t="str">
            <v>11045291</v>
          </cell>
          <cell r="AZ367" t="str">
            <v>51219723</v>
          </cell>
          <cell r="BA367" t="str">
            <v>Monsieur Richard Deschamps</v>
          </cell>
          <cell r="BB367" t="str">
            <v>M. Jacques Fortin</v>
          </cell>
          <cell r="BC367" t="str">
            <v>CENTRE INTÉGRÉ DE SANTÉ ET DE SERVICES SOCIAUX DE LA MONTÉRÉGIE-CENTRE</v>
          </cell>
          <cell r="BD367">
            <v>3012</v>
          </cell>
          <cell r="BE367" t="str">
            <v>Montérégie</v>
          </cell>
          <cell r="BI367" t="str">
            <v>0</v>
          </cell>
          <cell r="BJ367" t="str">
            <v>RPCU</v>
          </cell>
          <cell r="BK367" t="str">
            <v>Public</v>
          </cell>
          <cell r="BL367" t="str">
            <v>2018-10-22</v>
          </cell>
          <cell r="BM367" t="str">
            <v>Valérie Godreau</v>
          </cell>
          <cell r="BN367" t="str">
            <v>Acceptable</v>
          </cell>
          <cell r="BP367" t="str">
            <v>CTRCAQ</v>
          </cell>
        </row>
        <row r="368">
          <cell r="B368" t="str">
            <v>CHSLD CHAMPLAIN</v>
          </cell>
          <cell r="C368" t="str">
            <v>Public</v>
          </cell>
          <cell r="D368" t="str">
            <v>CISSS DE LA MONTÉRÉGIE-CENTRE</v>
          </cell>
          <cell r="E368" t="str">
            <v>CISSS DE LA MONTÉRÉGIE-CENTRE</v>
          </cell>
          <cell r="F368" t="str">
            <v>16 - CISSS DE LA MONTÉRÉGIE-CENTRE</v>
          </cell>
          <cell r="G368" t="str">
            <v>16</v>
          </cell>
          <cell r="H368" t="str">
            <v>Montérégie</v>
          </cell>
          <cell r="J368" t="str">
            <v>11045291</v>
          </cell>
          <cell r="K368" t="str">
            <v>CENTRE INTÉGRÉ DE SANTÉ ET DE SERVICES SOCIAUX DE LA MONTÉRÉGIE-CENTRE</v>
          </cell>
          <cell r="L368" t="str">
            <v>1605</v>
          </cell>
          <cell r="M368" t="str">
            <v>RLS de Champlain</v>
          </cell>
          <cell r="N368" t="str">
            <v>51219277</v>
          </cell>
          <cell r="O368" t="str">
            <v>CHSLD CHAMPLAIN</v>
          </cell>
          <cell r="P368" t="str">
            <v>Oui</v>
          </cell>
          <cell r="Q368" t="str">
            <v>2023-01-31</v>
          </cell>
          <cell r="R368" t="str">
            <v>SAPA</v>
          </cell>
          <cell r="S368" t="str">
            <v>Actif</v>
          </cell>
          <cell r="U368">
            <v>88</v>
          </cell>
          <cell r="V368" t="str">
            <v>15-08-2018</v>
          </cell>
          <cell r="AC368">
            <v>97</v>
          </cell>
          <cell r="AD368">
            <v>4</v>
          </cell>
          <cell r="AE368">
            <v>0</v>
          </cell>
          <cell r="AF368">
            <v>0</v>
          </cell>
          <cell r="AH368" t="str">
            <v>580</v>
          </cell>
          <cell r="AI368" t="str">
            <v>Longueuil</v>
          </cell>
          <cell r="AJ368" t="str">
            <v>16052</v>
          </cell>
          <cell r="AK368" t="str">
            <v>Brossard - Saint-Lambert</v>
          </cell>
          <cell r="AL368" t="str">
            <v>58007</v>
          </cell>
          <cell r="AM368" t="str">
            <v>Brossard</v>
          </cell>
          <cell r="AN368" t="str">
            <v>5050, PLACE NOGENT</v>
          </cell>
          <cell r="AP368" t="str">
            <v>J4Y2K3</v>
          </cell>
          <cell r="AQ368" t="str">
            <v>http://www.santemonteregie.qc.ca/champlaincharleslemoyne/index.fr.html</v>
          </cell>
          <cell r="AR368" t="str">
            <v>1996-10-01</v>
          </cell>
          <cell r="AT368" t="str">
            <v>(450) 443-0000</v>
          </cell>
          <cell r="AW368" t="str">
            <v>Cette installation s'appellait CENTRE CHAMPLAIN jusqu'en septembre 2016</v>
          </cell>
          <cell r="AY368" t="str">
            <v>11045291</v>
          </cell>
          <cell r="AZ368" t="str">
            <v>51219277</v>
          </cell>
          <cell r="BA368" t="str">
            <v>Monsieur Richard Deschamps</v>
          </cell>
          <cell r="BB368" t="str">
            <v>M. Jacques Fortin</v>
          </cell>
          <cell r="BC368" t="str">
            <v>CENTRE INTÉGRÉ DE SANTÉ ET DE SERVICES SOCIAUX DE LA MONTÉRÉGIE-CENTRE</v>
          </cell>
          <cell r="BD368">
            <v>3046</v>
          </cell>
          <cell r="BE368" t="str">
            <v>Montérégie</v>
          </cell>
          <cell r="BI368" t="str">
            <v>0</v>
          </cell>
          <cell r="BJ368" t="str">
            <v>CPM</v>
          </cell>
          <cell r="BK368" t="str">
            <v>Public</v>
          </cell>
          <cell r="BL368" t="str">
            <v>2019-10-22</v>
          </cell>
          <cell r="BM368" t="str">
            <v>Stéphane Bouffard</v>
          </cell>
          <cell r="BN368" t="str">
            <v>Acceptable</v>
          </cell>
          <cell r="BP368" t="str">
            <v>CTRCAQ</v>
          </cell>
        </row>
        <row r="369">
          <cell r="B369" t="str">
            <v>CHSLD DE SAINT-JEAN-SUR-RICHELIEU</v>
          </cell>
          <cell r="C369" t="str">
            <v>Privé non conventionné</v>
          </cell>
          <cell r="D369" t="str">
            <v>SAINT-JEAN-SUR-RICHELIEU</v>
          </cell>
          <cell r="E369" t="str">
            <v>CISSS DE LA MONTÉRÉGIE-CENTRE</v>
          </cell>
          <cell r="F369" t="str">
            <v>16 - CISSS DE LA MONTÉRÉGIE-CENTRE</v>
          </cell>
          <cell r="G369" t="str">
            <v>16</v>
          </cell>
          <cell r="H369" t="str">
            <v>Montérégie</v>
          </cell>
          <cell r="J369" t="str">
            <v>11045291</v>
          </cell>
          <cell r="K369" t="str">
            <v>CENTRE INTÉGRÉ DE SANTÉ ET DE SERVICES SOCIAUX DE LA MONTÉRÉGIE-CENTRE</v>
          </cell>
          <cell r="L369" t="str">
            <v>1607</v>
          </cell>
          <cell r="M369" t="str">
            <v>RLS du Haut-Richelieu - Rouville</v>
          </cell>
          <cell r="N369" t="str">
            <v>51235075</v>
          </cell>
          <cell r="O369" t="str">
            <v>CHSLD DE SAINT-JEAN-SUR-RICHELIEU</v>
          </cell>
          <cell r="P369" t="str">
            <v>Oui</v>
          </cell>
          <cell r="Q369" t="str">
            <v>2023-01-31</v>
          </cell>
          <cell r="R369" t="str">
            <v>SAPA</v>
          </cell>
          <cell r="S369" t="str">
            <v>Actif</v>
          </cell>
          <cell r="U369">
            <v>66</v>
          </cell>
          <cell r="V369" t="str">
            <v>15-08-2018</v>
          </cell>
          <cell r="AA369">
            <v>2</v>
          </cell>
          <cell r="AC369">
            <v>66</v>
          </cell>
          <cell r="AD369">
            <v>0</v>
          </cell>
          <cell r="AE369">
            <v>0</v>
          </cell>
          <cell r="AF369">
            <v>0</v>
          </cell>
          <cell r="AH369" t="str">
            <v>560</v>
          </cell>
          <cell r="AI369" t="str">
            <v>Le Haut-Richelieu</v>
          </cell>
          <cell r="AJ369" t="str">
            <v>16071</v>
          </cell>
          <cell r="AK369" t="str">
            <v>Saint-Jean-sur-Richelieu - Saint-Luc</v>
          </cell>
          <cell r="AL369" t="str">
            <v>56083</v>
          </cell>
          <cell r="AM369" t="str">
            <v>Saint-Jean-sur-Richelieu</v>
          </cell>
          <cell r="AN369" t="str">
            <v>40, RUE LABRECHE</v>
          </cell>
          <cell r="AP369" t="str">
            <v>J3B0J3</v>
          </cell>
          <cell r="AQ369" t="str">
            <v>http://www.chslddesaint-jean-sur-richelieu.com/</v>
          </cell>
          <cell r="AR369" t="str">
            <v>2014-07-31</v>
          </cell>
          <cell r="AT369" t="str">
            <v>(450) 988-1350</v>
          </cell>
          <cell r="AX369" t="str">
            <v>1. Date de signature de l'entente de PPP: 2012-07-12
2. Date d'ouverture: 2014-08-29
3. Date prévue pour la visite ministérielle d'évaluation de la qualité du milieu de vie: à partir du 30 novembre 2015 (soit 15 mois après l'ouverture: selon l'entente signée)</v>
          </cell>
          <cell r="AY369" t="str">
            <v>11045085</v>
          </cell>
          <cell r="BA369" t="str">
            <v/>
          </cell>
          <cell r="BB369" t="str">
            <v/>
          </cell>
          <cell r="BC369" t="str">
            <v>CHSLD DE SAINT-JEAN-SUR-RICHELIEU S.E.C.</v>
          </cell>
          <cell r="BD369">
            <v>3056</v>
          </cell>
          <cell r="BE369" t="str">
            <v>Montérégie</v>
          </cell>
          <cell r="BI369" t="str">
            <v>0</v>
          </cell>
          <cell r="BJ369" t="str">
            <v>CPM</v>
          </cell>
          <cell r="BK369" t="str">
            <v>Privé non conventionné</v>
          </cell>
          <cell r="BL369" t="str">
            <v>2019-04-25</v>
          </cell>
          <cell r="BM369" t="str">
            <v>Micheline Bowen</v>
          </cell>
          <cell r="BN369" t="str">
            <v>Très adéquat</v>
          </cell>
          <cell r="BP369" t="str">
            <v>RPCU</v>
          </cell>
        </row>
        <row r="370">
          <cell r="B370" t="str">
            <v>CHSLD DE SAINT-LAMBERT-SUR-LE-GOLF</v>
          </cell>
          <cell r="C370" t="str">
            <v>Privé non conventionné</v>
          </cell>
          <cell r="D370" t="str">
            <v>SAINT-LAMBERT-SUR-LE-GOLF</v>
          </cell>
          <cell r="E370" t="str">
            <v>CISSS DE LA MONTÉRÉGIE-CENTRE</v>
          </cell>
          <cell r="F370" t="str">
            <v>16 - CISSS DE LA MONTÉRÉGIE-CENTRE</v>
          </cell>
          <cell r="G370" t="str">
            <v>16</v>
          </cell>
          <cell r="H370" t="str">
            <v>Montérégie</v>
          </cell>
          <cell r="J370" t="str">
            <v>11045291</v>
          </cell>
          <cell r="K370" t="str">
            <v>CENTRE INTÉGRÉ DE SANTÉ ET DE SERVICES SOCIAUX DE LA MONTÉRÉGIE-CENTRE</v>
          </cell>
          <cell r="L370" t="str">
            <v>1605</v>
          </cell>
          <cell r="M370" t="str">
            <v>RLS de Champlain</v>
          </cell>
          <cell r="N370" t="str">
            <v>51233153</v>
          </cell>
          <cell r="O370" t="str">
            <v>CHSLD DE SAINT-LAMBERT-SUR-LE-GOLF</v>
          </cell>
          <cell r="P370" t="str">
            <v>Oui</v>
          </cell>
          <cell r="Q370" t="str">
            <v>2023-01-31</v>
          </cell>
          <cell r="R370" t="str">
            <v>SAPA</v>
          </cell>
          <cell r="S370" t="str">
            <v>Actif</v>
          </cell>
          <cell r="U370">
            <v>200</v>
          </cell>
          <cell r="V370" t="str">
            <v>15-08-2018</v>
          </cell>
          <cell r="AC370">
            <v>200</v>
          </cell>
          <cell r="AD370">
            <v>0</v>
          </cell>
          <cell r="AE370">
            <v>0</v>
          </cell>
          <cell r="AF370">
            <v>0</v>
          </cell>
          <cell r="AH370" t="str">
            <v>580</v>
          </cell>
          <cell r="AI370" t="str">
            <v>Longueuil</v>
          </cell>
          <cell r="AJ370" t="str">
            <v>16052</v>
          </cell>
          <cell r="AK370" t="str">
            <v>Brossard - Saint-Lambert</v>
          </cell>
          <cell r="AL370" t="str">
            <v>58012</v>
          </cell>
          <cell r="AM370" t="str">
            <v>Saint-Lambert</v>
          </cell>
          <cell r="AN370" t="str">
            <v>555, CHEMIN TIFFIN</v>
          </cell>
          <cell r="AP370" t="str">
            <v>J4P3G2</v>
          </cell>
          <cell r="AQ370" t="str">
            <v>http://www.chsldstlambertsurlegolf.com/</v>
          </cell>
          <cell r="AR370" t="str">
            <v>2010-10-01</v>
          </cell>
          <cell r="AT370" t="str">
            <v>(450) 672-3975</v>
          </cell>
          <cell r="AY370" t="str">
            <v>11044864</v>
          </cell>
          <cell r="AZ370" t="str">
            <v>51233153</v>
          </cell>
          <cell r="BA370" t="str">
            <v/>
          </cell>
          <cell r="BB370" t="str">
            <v/>
          </cell>
          <cell r="BC370" t="str">
            <v>CHSLD DE SAINT-LAMBERT-SUR-LE-GOLF INC.</v>
          </cell>
          <cell r="BD370">
            <v>3045</v>
          </cell>
          <cell r="BE370" t="str">
            <v>Montérégie</v>
          </cell>
          <cell r="BI370" t="str">
            <v>0</v>
          </cell>
          <cell r="BJ370" t="str">
            <v>RPCU</v>
          </cell>
          <cell r="BK370" t="str">
            <v>Privé non conventionné</v>
          </cell>
          <cell r="BL370" t="str">
            <v>2019-07-23</v>
          </cell>
          <cell r="BM370" t="str">
            <v>Claire Ouellet</v>
          </cell>
          <cell r="BN370" t="str">
            <v>Acceptable</v>
          </cell>
        </row>
        <row r="371">
          <cell r="B371" t="str">
            <v>CHSLD GEORGES-PHANEUF</v>
          </cell>
          <cell r="C371" t="str">
            <v>Public</v>
          </cell>
          <cell r="D371" t="str">
            <v>CISSS DE LA MONTÉRÉGIE-CENTRE</v>
          </cell>
          <cell r="E371" t="str">
            <v>CISSS DE LA MONTÉRÉGIE-CENTRE</v>
          </cell>
          <cell r="F371" t="str">
            <v>16 - CISSS DE LA MONTÉRÉGIE-CENTRE</v>
          </cell>
          <cell r="G371" t="str">
            <v>16</v>
          </cell>
          <cell r="H371" t="str">
            <v>Montérégie</v>
          </cell>
          <cell r="J371" t="str">
            <v>11045291</v>
          </cell>
          <cell r="K371" t="str">
            <v>CENTRE INTÉGRÉ DE SANTÉ ET DE SERVICES SOCIAUX DE LA MONTÉRÉGIE-CENTRE</v>
          </cell>
          <cell r="L371" t="str">
            <v>1607</v>
          </cell>
          <cell r="M371" t="str">
            <v>RLS du Haut-Richelieu - Rouville</v>
          </cell>
          <cell r="N371" t="str">
            <v>51495844</v>
          </cell>
          <cell r="O371" t="str">
            <v>CHSLD GEORGES-PHANEUF</v>
          </cell>
          <cell r="P371" t="str">
            <v>Oui</v>
          </cell>
          <cell r="Q371" t="str">
            <v>2023-01-31</v>
          </cell>
          <cell r="R371" t="str">
            <v>SAPA</v>
          </cell>
          <cell r="S371" t="str">
            <v>Actif</v>
          </cell>
          <cell r="U371">
            <v>125</v>
          </cell>
          <cell r="V371" t="str">
            <v>15-08-2018</v>
          </cell>
          <cell r="X371" t="str">
            <v>24</v>
          </cell>
          <cell r="Y371" t="str">
            <v>80</v>
          </cell>
          <cell r="AA371" t="str">
            <v>4</v>
          </cell>
          <cell r="AB371" t="str">
            <v>128</v>
          </cell>
          <cell r="AC371">
            <v>125</v>
          </cell>
          <cell r="AD371">
            <v>0</v>
          </cell>
          <cell r="AE371">
            <v>0</v>
          </cell>
          <cell r="AF371">
            <v>0</v>
          </cell>
          <cell r="AH371" t="str">
            <v>560</v>
          </cell>
          <cell r="AI371" t="str">
            <v>Le Haut-Richelieu</v>
          </cell>
          <cell r="AJ371" t="str">
            <v>16071</v>
          </cell>
          <cell r="AK371" t="str">
            <v>Saint-Jean-sur-Richelieu - Saint-Luc</v>
          </cell>
          <cell r="AL371" t="str">
            <v>56083</v>
          </cell>
          <cell r="AM371" t="str">
            <v>Saint-Jean-sur-Richelieu</v>
          </cell>
          <cell r="AN371" t="str">
            <v>230, RUE JACQUES-CARTIER NORD</v>
          </cell>
          <cell r="AP371" t="str">
            <v>J3B6T4</v>
          </cell>
          <cell r="AQ371" t="str">
            <v>http://www.santemonteregie.qc.ca/haut-richelieu-rouville/index.fr.html</v>
          </cell>
          <cell r="AR371" t="str">
            <v>1978-01-01</v>
          </cell>
          <cell r="AT371" t="str">
            <v>(450) 346-1133</v>
          </cell>
          <cell r="AW371" t="str">
            <v>Cette installation de CHSLD s'appellait Centre d'hébergement GEORGES PHANEUF jusqu'en septembre 2016. En effet, à la suite du processus de modification des noms des différentes installations dont les CHSLD qui  a été entrepris par la DEGERI, Ce CHSLD a également changé de nom.</v>
          </cell>
          <cell r="AY371" t="str">
            <v>11045291</v>
          </cell>
          <cell r="AZ371" t="str">
            <v>51495844</v>
          </cell>
          <cell r="BA371" t="str">
            <v>Monsieur Richard Deschamps</v>
          </cell>
          <cell r="BB371" t="str">
            <v>M. Jacques Fortin</v>
          </cell>
          <cell r="BC371" t="str">
            <v>CENTRE INTÉGRÉ DE SANTÉ ET DE SERVICES SOCIAUX DE LA MONTÉRÉGIE-CENTRE</v>
          </cell>
          <cell r="BD371">
            <v>3017</v>
          </cell>
          <cell r="BE371" t="str">
            <v>Montérégie</v>
          </cell>
          <cell r="BI371" t="str">
            <v>0</v>
          </cell>
          <cell r="BJ371" t="str">
            <v>RPCU</v>
          </cell>
          <cell r="BK371" t="str">
            <v>Public</v>
          </cell>
          <cell r="BL371" t="str">
            <v>2022-06-14</v>
          </cell>
          <cell r="BM371" t="str">
            <v>Nelson Vachon</v>
          </cell>
          <cell r="BN371" t="str">
            <v>Adéquat</v>
          </cell>
          <cell r="BP371" t="str">
            <v>RPCU</v>
          </cell>
        </row>
        <row r="372">
          <cell r="B372" t="str">
            <v>CHSLD GERTRUDE-LAFRANCE</v>
          </cell>
          <cell r="C372" t="str">
            <v>Public</v>
          </cell>
          <cell r="D372" t="str">
            <v>CISSS DE LA MONTÉRÉGIE-CENTRE</v>
          </cell>
          <cell r="E372" t="str">
            <v>CISSS DE LA MONTÉRÉGIE-CENTRE</v>
          </cell>
          <cell r="F372" t="str">
            <v>16 - CISSS DE LA MONTÉRÉGIE-CENTRE</v>
          </cell>
          <cell r="G372" t="str">
            <v>16</v>
          </cell>
          <cell r="H372" t="str">
            <v>Montérégie</v>
          </cell>
          <cell r="I372" t="str">
            <v>11045291</v>
          </cell>
          <cell r="J372" t="str">
            <v>11045291</v>
          </cell>
          <cell r="K372" t="str">
            <v>CENTRE INTÉGRÉ DE SANTÉ ET DE SERVICES SOCIAUX DE LA MONTÉRÉGIE-CENTRE</v>
          </cell>
          <cell r="L372" t="str">
            <v>1607</v>
          </cell>
          <cell r="M372" t="str">
            <v>RLS du Haut-Richelieu - Rouville</v>
          </cell>
          <cell r="N372" t="str">
            <v>52290855</v>
          </cell>
          <cell r="O372" t="str">
            <v>CHSLD GERTRUDE-LAFRANCE</v>
          </cell>
          <cell r="P372" t="str">
            <v>Oui</v>
          </cell>
          <cell r="Q372" t="str">
            <v>2023-01-31</v>
          </cell>
          <cell r="R372" t="str">
            <v>SAPA</v>
          </cell>
          <cell r="S372" t="str">
            <v>Actif</v>
          </cell>
          <cell r="U372">
            <v>185</v>
          </cell>
          <cell r="V372" t="str">
            <v>15-08-2018</v>
          </cell>
          <cell r="X372" t="str">
            <v>16</v>
          </cell>
          <cell r="Y372" t="str">
            <v>160</v>
          </cell>
          <cell r="AA372" t="str">
            <v>5</v>
          </cell>
          <cell r="AC372">
            <v>175</v>
          </cell>
          <cell r="AD372">
            <v>19</v>
          </cell>
          <cell r="AE372">
            <v>0</v>
          </cell>
          <cell r="AF372">
            <v>0</v>
          </cell>
          <cell r="AH372" t="str">
            <v>560</v>
          </cell>
          <cell r="AI372" t="str">
            <v>Le Haut-Richelieu</v>
          </cell>
          <cell r="AJ372" t="str">
            <v>16071</v>
          </cell>
          <cell r="AK372" t="str">
            <v>Saint-Jean-sur-Richelieu - Saint-Luc</v>
          </cell>
          <cell r="AL372" t="str">
            <v>56083</v>
          </cell>
          <cell r="AM372" t="str">
            <v>Saint-Jean-sur-Richelieu</v>
          </cell>
          <cell r="AN372" t="str">
            <v>150, BOULEVARD SAINT-LUC</v>
          </cell>
          <cell r="AP372" t="str">
            <v>J3A1G2</v>
          </cell>
          <cell r="AQ372" t="str">
            <v>http://www.santemonteregie.qc.ca/haut-richelieu-rouville/index.fr.html</v>
          </cell>
          <cell r="AR372" t="str">
            <v>1980-11-01</v>
          </cell>
          <cell r="AT372" t="str">
            <v>(450) 359-5555</v>
          </cell>
          <cell r="AW372" t="str">
            <v>Cette installation de CHSLD s'appellait Centre d'hébergement GERTRUDE-LAFRANCE jusqu'en septembre 2016. En effet, à la suite du processus de modification des noms des différentes installations dont les CHSLD qui  a été entrepris par la DEGERI, Ce CHSLD a également changé de nom.</v>
          </cell>
          <cell r="AY372" t="str">
            <v>11045291</v>
          </cell>
          <cell r="AZ372" t="str">
            <v>52290855</v>
          </cell>
          <cell r="BA372" t="str">
            <v>Monsieur Richard Deschamps</v>
          </cell>
          <cell r="BB372" t="str">
            <v>M. Jacques Fortin</v>
          </cell>
          <cell r="BC372" t="str">
            <v>CENTRE INTÉGRÉ DE SANTÉ ET DE SERVICES SOCIAUX DE LA MONTÉRÉGIE-CENTRE</v>
          </cell>
          <cell r="BD372">
            <v>3014</v>
          </cell>
          <cell r="BE372" t="str">
            <v>Montérégie</v>
          </cell>
          <cell r="BI372" t="str">
            <v>0</v>
          </cell>
          <cell r="BJ372" t="str">
            <v>RPCU</v>
          </cell>
          <cell r="BK372" t="str">
            <v>Public</v>
          </cell>
          <cell r="BL372" t="str">
            <v>2018-06-19</v>
          </cell>
          <cell r="BM372" t="str">
            <v>André Forest</v>
          </cell>
          <cell r="BN372" t="str">
            <v>Adéquat</v>
          </cell>
          <cell r="BP372" t="str">
            <v>CTRCAQ</v>
          </cell>
        </row>
        <row r="373">
          <cell r="B373" t="str">
            <v>CHSLD HENRIETTE-CERE</v>
          </cell>
          <cell r="C373" t="str">
            <v>Public</v>
          </cell>
          <cell r="D373" t="str">
            <v>CISSS DE LA MONTÉRÉGIE-CENTRE</v>
          </cell>
          <cell r="E373" t="str">
            <v>CISSS DE LA MONTÉRÉGIE-CENTRE</v>
          </cell>
          <cell r="F373" t="str">
            <v>16 - CISSS DE LA MONTÉRÉGIE-CENTRE</v>
          </cell>
          <cell r="G373" t="str">
            <v>16</v>
          </cell>
          <cell r="H373" t="str">
            <v>Montérégie</v>
          </cell>
          <cell r="J373" t="str">
            <v>11045291</v>
          </cell>
          <cell r="K373" t="str">
            <v>CENTRE INTÉGRÉ DE SANTÉ ET DE SERVICES SOCIAUX DE LA MONTÉRÉGIE-CENTRE</v>
          </cell>
          <cell r="L373" t="str">
            <v>1605</v>
          </cell>
          <cell r="M373" t="str">
            <v>RLS de Champlain</v>
          </cell>
          <cell r="N373" t="str">
            <v>51219285</v>
          </cell>
          <cell r="O373" t="str">
            <v>CHSLD HENRIETTE-CERE</v>
          </cell>
          <cell r="P373" t="str">
            <v>Oui</v>
          </cell>
          <cell r="Q373" t="str">
            <v>2023-01-31</v>
          </cell>
          <cell r="R373" t="str">
            <v>SAPA</v>
          </cell>
          <cell r="S373" t="str">
            <v>Actif</v>
          </cell>
          <cell r="U373">
            <v>99</v>
          </cell>
          <cell r="V373" t="str">
            <v>15-08-2018</v>
          </cell>
          <cell r="X373" t="str">
            <v>1</v>
          </cell>
          <cell r="Y373" t="str">
            <v>94</v>
          </cell>
          <cell r="AA373" t="str">
            <v>3</v>
          </cell>
          <cell r="AB373" t="str">
            <v>96</v>
          </cell>
          <cell r="AC373">
            <v>96</v>
          </cell>
          <cell r="AD373">
            <v>3</v>
          </cell>
          <cell r="AE373">
            <v>0</v>
          </cell>
          <cell r="AF373">
            <v>0</v>
          </cell>
          <cell r="AH373" t="str">
            <v>580</v>
          </cell>
          <cell r="AI373" t="str">
            <v>Longueuil</v>
          </cell>
          <cell r="AJ373" t="str">
            <v>16051</v>
          </cell>
          <cell r="AK373" t="str">
            <v>Saint-Hubert</v>
          </cell>
          <cell r="AL373" t="str">
            <v>58227</v>
          </cell>
          <cell r="AM373" t="str">
            <v>Longueuil</v>
          </cell>
          <cell r="AN373" t="str">
            <v>6435, CHEMIN DE CHAMBLY</v>
          </cell>
          <cell r="AP373" t="str">
            <v>J3Y3R6</v>
          </cell>
          <cell r="AQ373" t="str">
            <v>http://www.santemonteregie.qc.ca/champlaincharleslemoyne/index.fr.html</v>
          </cell>
          <cell r="AR373" t="str">
            <v>1996-10-01</v>
          </cell>
          <cell r="AT373" t="str">
            <v>(450) 678-3291</v>
          </cell>
          <cell r="AW373" t="str">
            <v>Cette installation s'appellait CENTRE HENRIETTE-CERÉ jusqu'en septembre 2016</v>
          </cell>
          <cell r="AY373" t="str">
            <v>11045291</v>
          </cell>
          <cell r="AZ373" t="str">
            <v>51219285</v>
          </cell>
          <cell r="BA373" t="str">
            <v>Monsieur Richard Deschamps</v>
          </cell>
          <cell r="BB373" t="str">
            <v>M. Jacques Fortin</v>
          </cell>
          <cell r="BC373" t="str">
            <v>CENTRE INTÉGRÉ DE SANTÉ ET DE SERVICES SOCIAUX DE LA MONTÉRÉGIE-CENTRE</v>
          </cell>
          <cell r="BD373">
            <v>3047</v>
          </cell>
          <cell r="BE373" t="str">
            <v>Montérégie</v>
          </cell>
          <cell r="BI373" t="str">
            <v>0</v>
          </cell>
          <cell r="BJ373" t="str">
            <v>CPM</v>
          </cell>
          <cell r="BK373" t="str">
            <v>Public</v>
          </cell>
          <cell r="BL373" t="str">
            <v>2019-09-23</v>
          </cell>
          <cell r="BM373" t="str">
            <v>Stéphane Bouffard</v>
          </cell>
          <cell r="BN373" t="str">
            <v>Acceptable</v>
          </cell>
          <cell r="BP373" t="str">
            <v>CTRCAQ</v>
          </cell>
        </row>
        <row r="374">
          <cell r="B374" t="str">
            <v>CHSLD SAINTE-CROIX</v>
          </cell>
          <cell r="C374" t="str">
            <v>Public</v>
          </cell>
          <cell r="D374" t="str">
            <v>CISSS DE LA MONTÉRÉGIE-CENTRE</v>
          </cell>
          <cell r="E374" t="str">
            <v>CISSS DE LA MONTÉRÉGIE-CENTRE</v>
          </cell>
          <cell r="F374" t="str">
            <v>16 - CISSS DE LA MONTÉRÉGIE-CENTRE</v>
          </cell>
          <cell r="G374" t="str">
            <v>16</v>
          </cell>
          <cell r="H374" t="str">
            <v>Montérégie</v>
          </cell>
          <cell r="J374" t="str">
            <v>11045291</v>
          </cell>
          <cell r="K374" t="str">
            <v>CENTRE INTÉGRÉ DE SANTÉ ET DE SERVICES SOCIAUX DE LA MONTÉRÉGIE-CENTRE</v>
          </cell>
          <cell r="L374" t="str">
            <v>1607</v>
          </cell>
          <cell r="M374" t="str">
            <v>RLS du Haut-Richelieu - Rouville</v>
          </cell>
          <cell r="N374" t="str">
            <v>51229060</v>
          </cell>
          <cell r="O374" t="str">
            <v>CHSLD SAINTE-CROIX</v>
          </cell>
          <cell r="P374" t="str">
            <v>Oui</v>
          </cell>
          <cell r="Q374" t="str">
            <v>2023-01-31</v>
          </cell>
          <cell r="R374" t="str">
            <v>SAPA</v>
          </cell>
          <cell r="S374" t="str">
            <v>Actif</v>
          </cell>
          <cell r="U374">
            <v>122</v>
          </cell>
          <cell r="V374" t="str">
            <v>15-08-2018</v>
          </cell>
          <cell r="X374" t="str">
            <v>22</v>
          </cell>
          <cell r="Y374" t="str">
            <v>86</v>
          </cell>
          <cell r="Z374" t="str">
            <v>1</v>
          </cell>
          <cell r="AA374" t="str">
            <v>2</v>
          </cell>
          <cell r="AB374" t="str">
            <v>133</v>
          </cell>
          <cell r="AC374">
            <v>128</v>
          </cell>
          <cell r="AD374">
            <v>46</v>
          </cell>
          <cell r="AE374">
            <v>0</v>
          </cell>
          <cell r="AF374">
            <v>0</v>
          </cell>
          <cell r="AH374" t="str">
            <v>550</v>
          </cell>
          <cell r="AI374" t="str">
            <v>Rouville</v>
          </cell>
          <cell r="AJ374" t="str">
            <v>16072</v>
          </cell>
          <cell r="AK374" t="str">
            <v>Chambly-Carignan-Marieville</v>
          </cell>
          <cell r="AL374" t="str">
            <v>55048</v>
          </cell>
          <cell r="AM374" t="str">
            <v>Marieville</v>
          </cell>
          <cell r="AN374" t="str">
            <v>300, RUE DU DOCTEUR-POULIN</v>
          </cell>
          <cell r="AP374" t="str">
            <v>J3M1L7</v>
          </cell>
          <cell r="AQ374" t="str">
            <v>http://www.santemonteregie.qc.ca/haut-richelieu-rouville/index.fr.html</v>
          </cell>
          <cell r="AR374" t="str">
            <v>2004-07-08</v>
          </cell>
          <cell r="AT374" t="str">
            <v>(450) 460-4475</v>
          </cell>
          <cell r="AW374" t="str">
            <v>Cette installation de CHSLD s'appellait RÉSIDENCE ROUVILLE (SAINTE-CROIX) jusqu'en septembre 2016. En effet, à la suite du processus de modification des noms des différentes installations dont les CHSLD qui  a été entrepris par la DEGERI, Ce CHSLD a également changé de nom.</v>
          </cell>
          <cell r="AY374" t="str">
            <v>11045291</v>
          </cell>
          <cell r="AZ374" t="str">
            <v>51229060</v>
          </cell>
          <cell r="BA374" t="str">
            <v>Monsieur Richard Deschamps</v>
          </cell>
          <cell r="BB374" t="str">
            <v>M. Jacques Fortin</v>
          </cell>
          <cell r="BC374" t="str">
            <v>CENTRE INTÉGRÉ DE SANTÉ ET DE SERVICES SOCIAUX DE LA MONTÉRÉGIE-CENTRE</v>
          </cell>
          <cell r="BD374">
            <v>3013</v>
          </cell>
          <cell r="BE374" t="str">
            <v>Montérégie</v>
          </cell>
          <cell r="BI374" t="str">
            <v>0</v>
          </cell>
          <cell r="BJ374" t="str">
            <v>RPCU</v>
          </cell>
          <cell r="BK374" t="str">
            <v>Public</v>
          </cell>
          <cell r="BL374" t="str">
            <v>2022-07-5</v>
          </cell>
          <cell r="BM374" t="str">
            <v>Johanne Chrétien</v>
          </cell>
          <cell r="BN374" t="str">
            <v>Acceptable</v>
          </cell>
          <cell r="BP374" t="str">
            <v>RPCU</v>
          </cell>
        </row>
        <row r="375">
          <cell r="B375" t="str">
            <v xml:space="preserve">CHSLD SAINT-JOSEPH </v>
          </cell>
          <cell r="C375" t="str">
            <v>Public</v>
          </cell>
          <cell r="D375" t="str">
            <v>CISSS DE LA MONTÉRÉGIE-CENTRE</v>
          </cell>
          <cell r="E375" t="str">
            <v>CISSS DE LA MONTÉRÉGIE-CENTRE</v>
          </cell>
          <cell r="F375" t="str">
            <v>16 - CISSS DE LA MONTÉRÉGIE-CENTRE</v>
          </cell>
          <cell r="G375" t="str">
            <v>16</v>
          </cell>
          <cell r="H375" t="str">
            <v>Montérégie</v>
          </cell>
          <cell r="J375" t="str">
            <v>11045291</v>
          </cell>
          <cell r="K375" t="str">
            <v>CENTRE INTÉGRÉ DE SANTÉ ET DE SERVICES SOCIAUX DE LA MONTÉRÉGIE-CENTRE</v>
          </cell>
          <cell r="L375" t="str">
            <v>1607</v>
          </cell>
          <cell r="M375" t="str">
            <v>RLS du Haut-Richelieu - Rouville</v>
          </cell>
          <cell r="N375" t="str">
            <v>52503752</v>
          </cell>
          <cell r="O375" t="str">
            <v xml:space="preserve">CHSLD SAINT-JOSEPH </v>
          </cell>
          <cell r="P375" t="str">
            <v>Oui</v>
          </cell>
          <cell r="Q375" t="str">
            <v>2023-01-31</v>
          </cell>
          <cell r="R375" t="str">
            <v>SAPA</v>
          </cell>
          <cell r="S375" t="str">
            <v>Actif</v>
          </cell>
          <cell r="U375">
            <v>39</v>
          </cell>
          <cell r="V375" t="str">
            <v>15-08-2018</v>
          </cell>
          <cell r="X375" t="str">
            <v>8</v>
          </cell>
          <cell r="Y375" t="str">
            <v>24</v>
          </cell>
          <cell r="AA375" t="str">
            <v>1</v>
          </cell>
          <cell r="AB375" t="str">
            <v>39</v>
          </cell>
          <cell r="AC375">
            <v>39</v>
          </cell>
          <cell r="AD375">
            <v>1</v>
          </cell>
          <cell r="AE375">
            <v>0</v>
          </cell>
          <cell r="AF375">
            <v>0</v>
          </cell>
          <cell r="AH375" t="str">
            <v>570</v>
          </cell>
          <cell r="AI375" t="str">
            <v>La Vallée-du-Richelieu</v>
          </cell>
          <cell r="AJ375" t="str">
            <v>16072</v>
          </cell>
          <cell r="AK375" t="str">
            <v>Chambly-Carignan-Marieville</v>
          </cell>
          <cell r="AL375" t="str">
            <v>57005</v>
          </cell>
          <cell r="AM375" t="str">
            <v>Chambly</v>
          </cell>
          <cell r="AN375" t="str">
            <v>100, RUE MARTEL</v>
          </cell>
          <cell r="AP375" t="str">
            <v>J3L1V3</v>
          </cell>
          <cell r="AQ375" t="str">
            <v>http://www.santemonteregie.qc.ca/haut-richelieu-rouville/index.fr.html</v>
          </cell>
          <cell r="AR375" t="str">
            <v>1982-03-31</v>
          </cell>
          <cell r="AT375" t="str">
            <v>(450) 658-6271</v>
          </cell>
          <cell r="AW375" t="str">
            <v>Cette installation de CHSLD s'appellait RÉSIDENCE SAINT JOSEPH DE CHAMBLY jusqu'en septembre 2016. En effet, à la suite du processus de modification des noms des différentes installations dont les CHSLD qui  a été entrepris par la DEGERI, Ce CHSLD a également changé de nom.</v>
          </cell>
          <cell r="AY375" t="str">
            <v>11045291</v>
          </cell>
          <cell r="AZ375" t="str">
            <v>52503752</v>
          </cell>
          <cell r="BA375" t="str">
            <v>Monsieur Richard Deschamps</v>
          </cell>
          <cell r="BB375" t="str">
            <v>M. Jacques Fortin</v>
          </cell>
          <cell r="BC375" t="str">
            <v>CENTRE INTÉGRÉ DE SANTÉ ET DE SERVICES SOCIAUX DE LA MONTÉRÉGIE-CENTRE</v>
          </cell>
          <cell r="BD375">
            <v>3016</v>
          </cell>
          <cell r="BE375" t="str">
            <v>Montérégie</v>
          </cell>
          <cell r="BI375" t="str">
            <v>0</v>
          </cell>
          <cell r="BJ375" t="str">
            <v>RPCU</v>
          </cell>
          <cell r="BK375" t="str">
            <v>Public</v>
          </cell>
          <cell r="BL375" t="str">
            <v>2019-10-23</v>
          </cell>
          <cell r="BM375" t="str">
            <v>Stéphane Bouffard</v>
          </cell>
          <cell r="BN375" t="str">
            <v>Très adéquat</v>
          </cell>
          <cell r="BP375" t="str">
            <v>RPCU</v>
          </cell>
        </row>
        <row r="376">
          <cell r="B376" t="str">
            <v>CHSLD DOCTEUR CHEVRIER</v>
          </cell>
          <cell r="C376" t="str">
            <v>Public</v>
          </cell>
          <cell r="D376" t="str">
            <v>CISSS DE LA MONTÉRÉGIE-CENTRE</v>
          </cell>
          <cell r="E376" t="str">
            <v>CISSS DE LA MONTÉRÉGIE-CENTRE</v>
          </cell>
          <cell r="F376" t="str">
            <v>16 - CISSS DE LA MONTÉRÉGIE-CENTRE</v>
          </cell>
          <cell r="G376" t="str">
            <v>16</v>
          </cell>
          <cell r="H376" t="str">
            <v>Montérégie</v>
          </cell>
          <cell r="J376" t="str">
            <v>11045291</v>
          </cell>
          <cell r="K376" t="str">
            <v>CENTRE INTÉGRÉ DE SANTÉ ET DE SERVICES SOCIAUX DE LA MONTÉRÉGIE-CENTRE</v>
          </cell>
          <cell r="L376" t="str">
            <v>1605</v>
          </cell>
          <cell r="M376" t="str">
            <v>RLS de Champlain</v>
          </cell>
          <cell r="N376" t="str">
            <v>51235182</v>
          </cell>
          <cell r="O376" t="str">
            <v>CHSLD DOCTEUR CHEVRIER</v>
          </cell>
          <cell r="P376" t="str">
            <v>Oui</v>
          </cell>
          <cell r="Q376" t="str">
            <v>2023-01-31</v>
          </cell>
          <cell r="R376" t="str">
            <v>SAPA</v>
          </cell>
          <cell r="S376" t="str">
            <v>Actif</v>
          </cell>
          <cell r="U376">
            <v>92</v>
          </cell>
          <cell r="V376" t="str">
            <v>15-08-2018</v>
          </cell>
          <cell r="AC376">
            <v>94</v>
          </cell>
          <cell r="AD376">
            <v>0</v>
          </cell>
          <cell r="AE376">
            <v>0</v>
          </cell>
          <cell r="AF376">
            <v>0</v>
          </cell>
          <cell r="AH376" t="str">
            <v>580</v>
          </cell>
          <cell r="AI376" t="str">
            <v>Longueuil</v>
          </cell>
          <cell r="AJ376" t="str">
            <v>16052</v>
          </cell>
          <cell r="AK376" t="str">
            <v>Brossard - Saint-Lambert</v>
          </cell>
          <cell r="AL376" t="str">
            <v>58012</v>
          </cell>
          <cell r="AM376" t="str">
            <v>Saint-Lambert</v>
          </cell>
          <cell r="AN376" t="str">
            <v>700, RUE DOCTEUR-CHEVRIER</v>
          </cell>
          <cell r="AP376" t="str">
            <v>J4P0A4</v>
          </cell>
          <cell r="AQ376" t="str">
            <v>http://groupevaleo.ca/</v>
          </cell>
          <cell r="AR376" t="str">
            <v>2014-10-28</v>
          </cell>
          <cell r="AT376" t="str">
            <v>(450) 466-1300</v>
          </cell>
          <cell r="AY376" t="str">
            <v>11045291</v>
          </cell>
          <cell r="AZ376" t="str">
            <v>51235182</v>
          </cell>
          <cell r="BA376" t="str">
            <v/>
          </cell>
          <cell r="BB376" t="str">
            <v/>
          </cell>
          <cell r="BC376" t="str">
            <v>CENTRE INTÉGRÉ DE SANTÉ ET DE SERVICES SOCIAUX DE LA MONTÉRÉGIE-CENTRE</v>
          </cell>
          <cell r="BD376">
            <v>3057</v>
          </cell>
          <cell r="BE376" t="str">
            <v>Montérégie</v>
          </cell>
          <cell r="BI376" t="str">
            <v>0</v>
          </cell>
          <cell r="BJ376" t="str">
            <v>CPM</v>
          </cell>
          <cell r="BK376" t="str">
            <v>Public</v>
          </cell>
          <cell r="BP376" t="str">
            <v>CPM</v>
          </cell>
        </row>
        <row r="377">
          <cell r="B377" t="str">
            <v>CHSLD VAL-JOLI</v>
          </cell>
          <cell r="C377" t="str">
            <v>Public</v>
          </cell>
          <cell r="D377" t="str">
            <v>CISSS DE LA MONTÉRÉGIE-CENTRE</v>
          </cell>
          <cell r="E377" t="str">
            <v>CISSS DE LA MONTÉRÉGIE-CENTRE</v>
          </cell>
          <cell r="F377" t="str">
            <v>16 - CISSS DE LA MONTÉRÉGIE-CENTRE</v>
          </cell>
          <cell r="G377" t="str">
            <v>16</v>
          </cell>
          <cell r="H377" t="str">
            <v>Montérégie</v>
          </cell>
          <cell r="J377" t="str">
            <v>11045291</v>
          </cell>
          <cell r="K377" t="str">
            <v>CENTRE INTÉGRÉ DE SANTÉ ET DE SERVICES SOCIAUX DE LA MONTÉRÉGIE-CENTRE</v>
          </cell>
          <cell r="L377" t="str">
            <v>1607</v>
          </cell>
          <cell r="M377" t="str">
            <v>RLS du Haut-Richelieu - Rouville</v>
          </cell>
          <cell r="N377" t="str">
            <v>52502747</v>
          </cell>
          <cell r="O377" t="str">
            <v>CHALD VAL-JOLI</v>
          </cell>
          <cell r="P377" t="str">
            <v>Oui</v>
          </cell>
          <cell r="Q377" t="str">
            <v>2023-01-31</v>
          </cell>
          <cell r="R377" t="str">
            <v>SAPA</v>
          </cell>
          <cell r="S377" t="str">
            <v>Actif</v>
          </cell>
          <cell r="U377">
            <v>42</v>
          </cell>
          <cell r="V377" t="str">
            <v>15-08-2018</v>
          </cell>
          <cell r="AA377">
            <v>2</v>
          </cell>
          <cell r="AC377">
            <v>39</v>
          </cell>
          <cell r="AD377">
            <v>3</v>
          </cell>
          <cell r="AE377">
            <v>0</v>
          </cell>
          <cell r="AF377">
            <v>0</v>
          </cell>
          <cell r="AH377" t="str">
            <v>550</v>
          </cell>
          <cell r="AI377" t="str">
            <v>Rouville</v>
          </cell>
          <cell r="AJ377" t="str">
            <v>16072</v>
          </cell>
          <cell r="AK377" t="str">
            <v>Chambly-Carignan-Marieville</v>
          </cell>
          <cell r="AL377" t="str">
            <v>55023</v>
          </cell>
          <cell r="AM377" t="str">
            <v>Saint-Césaire</v>
          </cell>
          <cell r="AN377" t="str">
            <v>1425, RUE NOTRE-DAME</v>
          </cell>
          <cell r="AP377" t="str">
            <v>J0L1T0</v>
          </cell>
          <cell r="AQ377" t="str">
            <v>http://www.santemonteregie.qc.ca/haut-richelieu-rouville/index.fr.html</v>
          </cell>
          <cell r="AR377" t="str">
            <v>1982-03-31</v>
          </cell>
          <cell r="AT377" t="str">
            <v>(450) 469-3194</v>
          </cell>
          <cell r="AW377" t="str">
            <v>Cette installation de CHSLD s'appellait RÉSICENCE VAL JOLI jusqu'en septembre 2016. En effet, à la suite du processus de modification des noms des différentes installations dont les CHSLD qui  a été entrepris par la DEGERI, Ce CHSLD a également changé de nom.</v>
          </cell>
          <cell r="AY377" t="str">
            <v>11045291</v>
          </cell>
          <cell r="AZ377" t="str">
            <v>52502747</v>
          </cell>
          <cell r="BA377" t="str">
            <v>Monsieur Richard Deschamps</v>
          </cell>
          <cell r="BB377" t="str">
            <v>M. Jacques Fortin</v>
          </cell>
          <cell r="BC377" t="str">
            <v>CENTRE INTÉGRÉ DE SANTÉ ET DE SERVICES SOCIAUX DE LA MONTÉRÉGIE-CENTRE</v>
          </cell>
          <cell r="BD377">
            <v>3015</v>
          </cell>
          <cell r="BE377" t="str">
            <v>Montérégie</v>
          </cell>
          <cell r="BI377" t="str">
            <v>0</v>
          </cell>
          <cell r="BJ377" t="str">
            <v>RPCU</v>
          </cell>
          <cell r="BK377" t="str">
            <v>Public</v>
          </cell>
          <cell r="BL377" t="str">
            <v>2022-06-21</v>
          </cell>
          <cell r="BM377" t="str">
            <v>Nelson Vachon</v>
          </cell>
          <cell r="BN377" t="str">
            <v>Acceptable</v>
          </cell>
          <cell r="BP377" t="str">
            <v>CPM</v>
          </cell>
        </row>
        <row r="378">
          <cell r="B378" t="str">
            <v>MANOIR SOLEIL</v>
          </cell>
          <cell r="C378" t="str">
            <v>Privé non conventionné</v>
          </cell>
          <cell r="D378" t="str">
            <v>MANOIR SOLEIL</v>
          </cell>
          <cell r="E378" t="str">
            <v>CISSS DE LA MONTÉRÉGIE-CENTRE</v>
          </cell>
          <cell r="F378" t="str">
            <v>16 - CISSS DE LA MONTÉRÉGIE-CENTRE</v>
          </cell>
          <cell r="G378" t="str">
            <v>16</v>
          </cell>
          <cell r="H378" t="str">
            <v>Montérégie</v>
          </cell>
          <cell r="J378" t="str">
            <v>11045291</v>
          </cell>
          <cell r="K378" t="str">
            <v>CENTRE INTÉGRÉ DE SANTÉ ET DE SERVICES SOCIAUX DE LA MONTÉRÉGIE-CENTRE</v>
          </cell>
          <cell r="L378" t="str">
            <v>1607</v>
          </cell>
          <cell r="M378" t="str">
            <v>RLS du Haut-Richelieu - Rouville</v>
          </cell>
          <cell r="N378" t="str">
            <v>24266926</v>
          </cell>
          <cell r="O378" t="str">
            <v>MANOIR SOLEIL</v>
          </cell>
          <cell r="P378" t="str">
            <v>Oui</v>
          </cell>
          <cell r="Q378" t="str">
            <v>2023-01-31</v>
          </cell>
          <cell r="R378" t="str">
            <v>SAPA</v>
          </cell>
          <cell r="S378" t="str">
            <v>Actif</v>
          </cell>
          <cell r="U378">
            <v>68</v>
          </cell>
          <cell r="V378" t="str">
            <v>15-08-2018</v>
          </cell>
          <cell r="W378" t="str">
            <v>Non</v>
          </cell>
          <cell r="X378" t="str">
            <v>1</v>
          </cell>
          <cell r="Y378" t="str">
            <v>46</v>
          </cell>
          <cell r="AA378" t="str">
            <v>1</v>
          </cell>
          <cell r="AB378" t="str">
            <v>48</v>
          </cell>
          <cell r="AC378">
            <v>68</v>
          </cell>
          <cell r="AD378">
            <v>0</v>
          </cell>
          <cell r="AE378">
            <v>34</v>
          </cell>
          <cell r="AF378">
            <v>0</v>
          </cell>
          <cell r="AH378" t="str">
            <v>570</v>
          </cell>
          <cell r="AI378" t="str">
            <v>La Vallée-du-Richelieu</v>
          </cell>
          <cell r="AJ378" t="str">
            <v>16072</v>
          </cell>
          <cell r="AK378" t="str">
            <v>Chambly-Carignan-Marieville</v>
          </cell>
          <cell r="AL378" t="str">
            <v>57005</v>
          </cell>
          <cell r="AM378" t="str">
            <v>Chambly</v>
          </cell>
          <cell r="AN378" t="str">
            <v>125, RUE DAIGNEAULT</v>
          </cell>
          <cell r="AP378" t="str">
            <v>J3L1G7</v>
          </cell>
          <cell r="AQ378" t="str">
            <v>http://www.santemonteregie.qc.ca/haut-richelieu-rouville/services/lieux/detail/manoir-soleil.fr.html</v>
          </cell>
          <cell r="AR378" t="str">
            <v>1987-01-30</v>
          </cell>
          <cell r="AT378" t="str">
            <v>(450) 658-4441</v>
          </cell>
          <cell r="AX378" t="str">
            <v xml:space="preserve">CPM en 2014, mais partenaire CTRCAQ Pour la visite de 2015. </v>
          </cell>
          <cell r="AY378" t="str">
            <v>24266926</v>
          </cell>
          <cell r="AZ378" t="str">
            <v>24266926</v>
          </cell>
          <cell r="BA378" t="str">
            <v/>
          </cell>
          <cell r="BB378" t="str">
            <v/>
          </cell>
          <cell r="BC378" t="str">
            <v>MANOIR SOLEIL INC.</v>
          </cell>
          <cell r="BD378">
            <v>3061</v>
          </cell>
          <cell r="BE378" t="str">
            <v>Montérégie</v>
          </cell>
          <cell r="BI378" t="str">
            <v>0</v>
          </cell>
          <cell r="BJ378" t="str">
            <v>CPM</v>
          </cell>
          <cell r="BK378" t="str">
            <v>Privé non conventionné</v>
          </cell>
          <cell r="BL378" t="str">
            <v>2019-04-24</v>
          </cell>
          <cell r="BM378" t="str">
            <v>Micheline Bowen</v>
          </cell>
          <cell r="BN378" t="str">
            <v>Très adéquat</v>
          </cell>
          <cell r="BP378" t="str">
            <v>CPM</v>
          </cell>
        </row>
        <row r="379">
          <cell r="B379" t="str">
            <v>CENTRE D'ACCUEIL MARCELLE FERRON</v>
          </cell>
          <cell r="C379" t="str">
            <v>Privé conventionné</v>
          </cell>
          <cell r="D379" t="str">
            <v>MARCELLE FERRON</v>
          </cell>
          <cell r="E379" t="str">
            <v>CISSS DE LA MONTÉRÉGIE-CENTRE</v>
          </cell>
          <cell r="F379" t="str">
            <v>16 - CISSS DE LA MONTÉRÉGIE-CENTRE</v>
          </cell>
          <cell r="G379" t="str">
            <v>16</v>
          </cell>
          <cell r="H379" t="str">
            <v>Montérégie</v>
          </cell>
          <cell r="J379" t="str">
            <v>11045291</v>
          </cell>
          <cell r="K379" t="str">
            <v>CENTRE INTÉGRÉ DE SANTÉ ET DE SERVICES SOCIAUX DE LA MONTÉRÉGIE-CENTRE</v>
          </cell>
          <cell r="L379" t="str">
            <v>1605</v>
          </cell>
          <cell r="M379" t="str">
            <v>RLS de Champlain</v>
          </cell>
          <cell r="N379" t="str">
            <v>54198171</v>
          </cell>
          <cell r="O379" t="str">
            <v>CENTRE D'ACCUEIL MARCELLE FERRON</v>
          </cell>
          <cell r="P379" t="str">
            <v>Oui</v>
          </cell>
          <cell r="Q379" t="str">
            <v>2023-01-31</v>
          </cell>
          <cell r="R379" t="str">
            <v>SAPA</v>
          </cell>
          <cell r="S379" t="str">
            <v>Actif</v>
          </cell>
          <cell r="U379">
            <v>273</v>
          </cell>
          <cell r="V379" t="str">
            <v>15-08-2018</v>
          </cell>
          <cell r="W379" t="str">
            <v>Non</v>
          </cell>
          <cell r="X379" t="str">
            <v>25</v>
          </cell>
          <cell r="Y379" t="str">
            <v>199</v>
          </cell>
          <cell r="Z379" t="str">
            <v>0</v>
          </cell>
          <cell r="AA379" t="str">
            <v>5</v>
          </cell>
          <cell r="AB379" t="str">
            <v>249</v>
          </cell>
          <cell r="AC379">
            <v>249</v>
          </cell>
          <cell r="AD379">
            <v>0</v>
          </cell>
          <cell r="AE379">
            <v>0</v>
          </cell>
          <cell r="AF379">
            <v>0</v>
          </cell>
          <cell r="AH379" t="str">
            <v>580</v>
          </cell>
          <cell r="AI379" t="str">
            <v>Longueuil</v>
          </cell>
          <cell r="AJ379" t="str">
            <v>16052</v>
          </cell>
          <cell r="AK379" t="str">
            <v>Brossard - Saint-Lambert</v>
          </cell>
          <cell r="AL379" t="str">
            <v>58007</v>
          </cell>
          <cell r="AM379" t="str">
            <v>Brossard</v>
          </cell>
          <cell r="AN379" t="str">
            <v>8600, BOULEVARD MARIE VICTORIN</v>
          </cell>
          <cell r="AP379" t="str">
            <v>J4X1A1</v>
          </cell>
          <cell r="AQ379" t="str">
            <v>http://www.chsldmarcelleferron.com/</v>
          </cell>
          <cell r="AR379" t="str">
            <v>1989-10-10</v>
          </cell>
          <cell r="AT379" t="str">
            <v>(450) 923-1430</v>
          </cell>
          <cell r="AY379" t="str">
            <v>27368703</v>
          </cell>
          <cell r="AZ379" t="str">
            <v>54198171</v>
          </cell>
          <cell r="BA379" t="str">
            <v>M. Frédéric Dumas</v>
          </cell>
          <cell r="BB379" t="str">
            <v/>
          </cell>
          <cell r="BC379" t="str">
            <v>CENTRE D'ACCUEIL MARCELLE FERRON INC.</v>
          </cell>
          <cell r="BD379">
            <v>3062</v>
          </cell>
          <cell r="BE379" t="str">
            <v>Montérégie</v>
          </cell>
          <cell r="BI379" t="str">
            <v>0</v>
          </cell>
          <cell r="BJ379" t="str">
            <v>CTRCAQ</v>
          </cell>
          <cell r="BK379" t="str">
            <v>Privé conventionné</v>
          </cell>
          <cell r="BL379" t="str">
            <v>2019-02-19</v>
          </cell>
          <cell r="BM379" t="str">
            <v>Micheline Bowen</v>
          </cell>
          <cell r="BN379" t="str">
            <v>Adéquat</v>
          </cell>
          <cell r="BP379" t="str">
            <v>CTRCAQ</v>
          </cell>
        </row>
        <row r="380">
          <cell r="B380" t="str">
            <v>CHSLD VIGI DE BROSSARD</v>
          </cell>
          <cell r="C380" t="str">
            <v>Privé conventionné</v>
          </cell>
          <cell r="D380" t="str">
            <v>VIGI SANTE</v>
          </cell>
          <cell r="E380" t="str">
            <v>CISSS DE LA MONTÉRÉGIE-CENTRE</v>
          </cell>
          <cell r="F380" t="str">
            <v>16 - CISSS DE LA MONTÉRÉGIE-CENTRE</v>
          </cell>
          <cell r="G380" t="str">
            <v>16</v>
          </cell>
          <cell r="H380" t="str">
            <v>Montérégie</v>
          </cell>
          <cell r="J380" t="str">
            <v>11045291</v>
          </cell>
          <cell r="K380" t="str">
            <v>CENTRE INTÉGRÉ DE SANTÉ ET DE SERVICES SOCIAUX DE LA MONTÉRÉGIE-CENTRE</v>
          </cell>
          <cell r="L380" t="str">
            <v>1605</v>
          </cell>
          <cell r="M380" t="str">
            <v>RLS de Champlain</v>
          </cell>
          <cell r="N380" t="str">
            <v>51223345</v>
          </cell>
          <cell r="O380" t="str">
            <v>CHSLD VIGI DE BROSSARD</v>
          </cell>
          <cell r="P380" t="str">
            <v>Oui</v>
          </cell>
          <cell r="Q380" t="str">
            <v>2023-01-31</v>
          </cell>
          <cell r="R380" t="str">
            <v>SAPA</v>
          </cell>
          <cell r="S380" t="str">
            <v>Actif</v>
          </cell>
          <cell r="U380">
            <v>66</v>
          </cell>
          <cell r="V380" t="str">
            <v>15-08-2018</v>
          </cell>
          <cell r="AA380">
            <v>2</v>
          </cell>
          <cell r="AC380">
            <v>66</v>
          </cell>
          <cell r="AD380">
            <v>0</v>
          </cell>
          <cell r="AE380">
            <v>0</v>
          </cell>
          <cell r="AF380">
            <v>0</v>
          </cell>
          <cell r="AH380" t="str">
            <v>580</v>
          </cell>
          <cell r="AI380" t="str">
            <v>Longueuil</v>
          </cell>
          <cell r="AJ380" t="str">
            <v>16052</v>
          </cell>
          <cell r="AK380" t="str">
            <v>Brossard - Saint-Lambert</v>
          </cell>
          <cell r="AL380" t="str">
            <v>58007</v>
          </cell>
          <cell r="AM380" t="str">
            <v>Brossard</v>
          </cell>
          <cell r="AN380" t="str">
            <v>5955, BOULEVARD GRANDE-ALLEE</v>
          </cell>
          <cell r="AP380" t="str">
            <v>J4Z3G4</v>
          </cell>
          <cell r="AQ380" t="str">
            <v>http://www.vigisante.com/</v>
          </cell>
          <cell r="AR380" t="str">
            <v>1999-05-20</v>
          </cell>
          <cell r="AT380" t="str">
            <v>(514) 677-5253</v>
          </cell>
          <cell r="AY380" t="str">
            <v>11044815</v>
          </cell>
          <cell r="AZ380" t="str">
            <v>51223345</v>
          </cell>
          <cell r="BA380" t="str">
            <v>Madame Agnès Bouisson</v>
          </cell>
          <cell r="BB380" t="str">
            <v/>
          </cell>
          <cell r="BC380" t="str">
            <v>VIGI SANTE LTEE</v>
          </cell>
          <cell r="BD380">
            <v>3042</v>
          </cell>
          <cell r="BE380" t="str">
            <v>Montérégie</v>
          </cell>
          <cell r="BI380" t="str">
            <v>0</v>
          </cell>
          <cell r="BJ380" t="str">
            <v>RPCU</v>
          </cell>
          <cell r="BK380" t="str">
            <v>Privé conventionné</v>
          </cell>
          <cell r="BL380" t="str">
            <v>2021-10-28</v>
          </cell>
          <cell r="BM380" t="str">
            <v>Nelson Vachon</v>
          </cell>
          <cell r="BN380" t="str">
            <v>Très adéquat</v>
          </cell>
          <cell r="BP380" t="str">
            <v>CTRCAQ</v>
          </cell>
        </row>
        <row r="381">
          <cell r="B381" t="str">
            <v>CHSLD VIGI DE MONTEREGIE</v>
          </cell>
          <cell r="C381" t="str">
            <v>Privé conventionné</v>
          </cell>
          <cell r="D381" t="str">
            <v>VIGI SANTE</v>
          </cell>
          <cell r="E381" t="str">
            <v>CISSS DE LA MONTÉRÉGIE-CENTRE</v>
          </cell>
          <cell r="F381" t="str">
            <v>16 - CISSS DE LA MONTÉRÉGIE-CENTRE</v>
          </cell>
          <cell r="G381" t="str">
            <v>16</v>
          </cell>
          <cell r="H381" t="str">
            <v>Montérégie</v>
          </cell>
          <cell r="J381" t="str">
            <v>11045291</v>
          </cell>
          <cell r="K381" t="str">
            <v>CENTRE INTÉGRÉ DE SANTÉ ET DE SERVICES SOCIAUX DE LA MONTÉRÉGIE-CENTRE</v>
          </cell>
          <cell r="L381" t="str">
            <v>1605</v>
          </cell>
          <cell r="M381" t="str">
            <v>RLS de Champlain</v>
          </cell>
          <cell r="N381" t="str">
            <v>54661442</v>
          </cell>
          <cell r="O381" t="str">
            <v>CHSLD VIGI DE MONTEREGIE</v>
          </cell>
          <cell r="P381" t="str">
            <v>Oui</v>
          </cell>
          <cell r="Q381" t="str">
            <v>2023-01-31</v>
          </cell>
          <cell r="R381" t="str">
            <v>SAPA</v>
          </cell>
          <cell r="S381" t="str">
            <v>Actif</v>
          </cell>
          <cell r="U381">
            <v>90</v>
          </cell>
          <cell r="V381" t="str">
            <v>15-08-2018</v>
          </cell>
          <cell r="AA381">
            <v>2</v>
          </cell>
          <cell r="AB381" t="str">
            <v>0</v>
          </cell>
          <cell r="AC381">
            <v>90</v>
          </cell>
          <cell r="AD381">
            <v>0</v>
          </cell>
          <cell r="AE381">
            <v>0</v>
          </cell>
          <cell r="AF381">
            <v>0</v>
          </cell>
          <cell r="AH381" t="str">
            <v>580</v>
          </cell>
          <cell r="AI381" t="str">
            <v>Longueuil</v>
          </cell>
          <cell r="AJ381" t="str">
            <v>16051</v>
          </cell>
          <cell r="AK381" t="str">
            <v>Saint-Hubert</v>
          </cell>
          <cell r="AL381" t="str">
            <v>58227</v>
          </cell>
          <cell r="AM381" t="str">
            <v>Longueuil</v>
          </cell>
          <cell r="AN381" t="str">
            <v>2042, BOULEVARD MARIE</v>
          </cell>
          <cell r="AP381" t="str">
            <v>J4T2B4</v>
          </cell>
          <cell r="AQ381" t="str">
            <v>http://www.vigisante.com/</v>
          </cell>
          <cell r="AR381" t="str">
            <v>1991-04-01</v>
          </cell>
          <cell r="AT381" t="str">
            <v>(514) 671-5596</v>
          </cell>
          <cell r="AY381" t="str">
            <v>11044815</v>
          </cell>
          <cell r="AZ381" t="str">
            <v>54661442</v>
          </cell>
          <cell r="BA381" t="str">
            <v>Madame Agnès Bouisson</v>
          </cell>
          <cell r="BB381" t="str">
            <v/>
          </cell>
          <cell r="BC381" t="str">
            <v>VIGI SANTE LTEE</v>
          </cell>
          <cell r="BD381">
            <v>3043</v>
          </cell>
          <cell r="BE381" t="str">
            <v>Montérégie</v>
          </cell>
          <cell r="BI381" t="str">
            <v>0</v>
          </cell>
          <cell r="BJ381" t="str">
            <v>RPCU</v>
          </cell>
          <cell r="BK381" t="str">
            <v>Privé conventionné</v>
          </cell>
          <cell r="BL381" t="str">
            <v>2021-09-28</v>
          </cell>
          <cell r="BM381" t="str">
            <v>Nelson Vachon</v>
          </cell>
          <cell r="BN381" t="str">
            <v>Très adéquat</v>
          </cell>
        </row>
        <row r="382">
          <cell r="B382" t="str">
            <v>CHSLD MARGUERITE-ROCHELEAU</v>
          </cell>
          <cell r="C382" t="str">
            <v>Privé non conventionné</v>
          </cell>
          <cell r="D382" t="str">
            <v>CHSLD MARGUERITE-ROCHELEAU INC.</v>
          </cell>
          <cell r="E382" t="str">
            <v>CISSS DE LA MONTÉRÉGIE-CENTRE</v>
          </cell>
          <cell r="F382" t="str">
            <v>16 - CISSS DE LA MONTÉRÉGIE-CENTRE</v>
          </cell>
          <cell r="G382" t="str">
            <v>16</v>
          </cell>
          <cell r="H382" t="str">
            <v>Montérégie</v>
          </cell>
          <cell r="I382" t="str">
            <v>11053139</v>
          </cell>
          <cell r="J382" t="str">
            <v>11045291</v>
          </cell>
          <cell r="K382" t="str">
            <v>CENTRE INTÉGRÉ DE SANTÉ ET DE SERVICES SOCIAUX DE LA MONTÉRÉGIE-CENTRE</v>
          </cell>
          <cell r="L382" t="str">
            <v>1605</v>
          </cell>
          <cell r="M382" t="str">
            <v>RLS de Champlain</v>
          </cell>
          <cell r="N382">
            <v>51244770</v>
          </cell>
          <cell r="O382" t="str">
            <v>CHSLD MARGUERITE-ROCHELEAU</v>
          </cell>
          <cell r="P382" t="str">
            <v>Oui</v>
          </cell>
          <cell r="Q382" t="str">
            <v>2023-01-31</v>
          </cell>
          <cell r="R382" t="str">
            <v>SAPA</v>
          </cell>
          <cell r="S382" t="str">
            <v>Actif</v>
          </cell>
          <cell r="T382" t="str">
            <v>ouvert le 15 octobre 2018</v>
          </cell>
          <cell r="U382">
            <v>112</v>
          </cell>
          <cell r="V382" t="str">
            <v>15-08-2018</v>
          </cell>
          <cell r="Y382">
            <v>107</v>
          </cell>
          <cell r="AA382">
            <v>3</v>
          </cell>
          <cell r="AC382">
            <v>107</v>
          </cell>
          <cell r="AD382">
            <v>0</v>
          </cell>
          <cell r="AE382">
            <v>0</v>
          </cell>
          <cell r="AF382">
            <v>0</v>
          </cell>
          <cell r="AG382">
            <v>0</v>
          </cell>
          <cell r="AH382" t="str">
            <v>580</v>
          </cell>
          <cell r="AI382" t="str">
            <v>Longueuil</v>
          </cell>
          <cell r="AJ382" t="str">
            <v>16051</v>
          </cell>
          <cell r="AK382" t="str">
            <v>Saint-Hubert</v>
          </cell>
          <cell r="AL382">
            <v>58227</v>
          </cell>
          <cell r="AM382" t="str">
            <v>Longueuil</v>
          </cell>
          <cell r="AN382" t="str">
            <v>8105, boulevard Cousineau</v>
          </cell>
          <cell r="AP382" t="str">
            <v>J3Y 9K8</v>
          </cell>
          <cell r="AR382" t="str">
            <v>2018-10-15</v>
          </cell>
          <cell r="AT382" t="str">
            <v>(450) 878-2880</v>
          </cell>
          <cell r="AY382">
            <v>11053139</v>
          </cell>
          <cell r="BC382" t="str">
            <v>CHSLD MARGUERITE-ROCHEALEAU INC.</v>
          </cell>
          <cell r="BE382" t="str">
            <v>Montérégie</v>
          </cell>
          <cell r="BK382" t="str">
            <v>Privé non conventionné</v>
          </cell>
          <cell r="BL382" t="str">
            <v>2021-11-25</v>
          </cell>
          <cell r="BM382" t="str">
            <v>Nelson Vachon</v>
          </cell>
          <cell r="BN382" t="str">
            <v>Acceptable</v>
          </cell>
          <cell r="BP382" t="str">
            <v>CTRCAQ</v>
          </cell>
        </row>
        <row r="383">
          <cell r="B383" t="str">
            <v>CHSLD ARGYLE - LONGUEUIL</v>
          </cell>
          <cell r="C383" t="str">
            <v>Privé non conventionné</v>
          </cell>
          <cell r="D383" t="str">
            <v>CHSLD ARGYLE INC.</v>
          </cell>
          <cell r="E383" t="str">
            <v>CISSS DE LA MONTÉRÉGIE-EST</v>
          </cell>
          <cell r="F383" t="str">
            <v>16 - CISSS DE LA MONTÉRÉGIE-EST</v>
          </cell>
          <cell r="G383" t="str">
            <v>16</v>
          </cell>
          <cell r="H383" t="str">
            <v>Montérégie</v>
          </cell>
          <cell r="J383" t="str">
            <v>11045291</v>
          </cell>
          <cell r="K383" t="str">
            <v>CENTRE INTÉGRÉ DE SANTÉ ET DE SERVICES SOCIAUX DE LA MONTÉRÉGIE-EST</v>
          </cell>
          <cell r="N383">
            <v>51245702</v>
          </cell>
          <cell r="O383" t="str">
            <v>CHSLD ARGYLE-LONGUEIL</v>
          </cell>
          <cell r="P383" t="str">
            <v>Oui</v>
          </cell>
          <cell r="Q383" t="str">
            <v>2023-01-31</v>
          </cell>
          <cell r="R383" t="str">
            <v>SAPA</v>
          </cell>
          <cell r="S383" t="str">
            <v>Actif</v>
          </cell>
          <cell r="U383">
            <v>30</v>
          </cell>
          <cell r="V383" t="str">
            <v>2020-10-27</v>
          </cell>
          <cell r="AC383">
            <v>30</v>
          </cell>
          <cell r="AN383" t="str">
            <v>1205, Chemin du Tremblay</v>
          </cell>
          <cell r="AP383" t="str">
            <v>J4N1R4</v>
          </cell>
          <cell r="AY383">
            <v>11045069</v>
          </cell>
          <cell r="BC383" t="str">
            <v>CHSLD ARGYLE INC.</v>
          </cell>
          <cell r="BE383" t="str">
            <v>Montérégie</v>
          </cell>
          <cell r="BK383" t="str">
            <v>Privé non conventionné</v>
          </cell>
          <cell r="BL383" t="str">
            <v>2021-11-30</v>
          </cell>
          <cell r="BM383" t="str">
            <v>Nelson Vachon</v>
          </cell>
          <cell r="BN383" t="str">
            <v>Préoccupant</v>
          </cell>
          <cell r="BP383" t="str">
            <v>CPM</v>
          </cell>
        </row>
        <row r="384">
          <cell r="B384" t="str">
            <v>CENTRE D'HEBERGEMENT ANDREE-PERRAULT</v>
          </cell>
          <cell r="C384" t="str">
            <v>Public</v>
          </cell>
          <cell r="D384" t="str">
            <v>CISSS DE LA MONTÉRÉGIE-EST</v>
          </cell>
          <cell r="E384" t="str">
            <v>CISSS DE LA MONTÉRÉGIE-EST</v>
          </cell>
          <cell r="F384" t="str">
            <v>16 - CISSS DE LA MONTÉRÉGIE-EST</v>
          </cell>
          <cell r="G384" t="str">
            <v>16</v>
          </cell>
          <cell r="H384" t="str">
            <v>Montérégie</v>
          </cell>
          <cell r="J384" t="str">
            <v>11045309</v>
          </cell>
          <cell r="K384" t="str">
            <v>CENTRE INTÉGRÉ DE SANTÉ ET DE SERVICES SOCIAUX DE LA MONTÉRÉGIE-EST</v>
          </cell>
          <cell r="L384" t="str">
            <v>1608</v>
          </cell>
          <cell r="M384" t="str">
            <v>RLS de Richelieu-Yamaska</v>
          </cell>
          <cell r="N384" t="str">
            <v>51218832</v>
          </cell>
          <cell r="O384" t="str">
            <v>ANDREE-PERRAULT</v>
          </cell>
          <cell r="P384" t="str">
            <v>Oui</v>
          </cell>
          <cell r="Q384" t="str">
            <v>2023-01-31</v>
          </cell>
          <cell r="R384" t="str">
            <v>SAPA</v>
          </cell>
          <cell r="S384" t="str">
            <v>Actif</v>
          </cell>
          <cell r="U384">
            <v>66</v>
          </cell>
          <cell r="V384" t="str">
            <v>15-08-2018</v>
          </cell>
          <cell r="X384" t="str">
            <v>4</v>
          </cell>
          <cell r="Y384" t="str">
            <v>58</v>
          </cell>
          <cell r="AA384" t="str">
            <v>2</v>
          </cell>
          <cell r="AB384" t="str">
            <v>66</v>
          </cell>
          <cell r="AC384">
            <v>70</v>
          </cell>
          <cell r="AD384">
            <v>0</v>
          </cell>
          <cell r="AE384">
            <v>0</v>
          </cell>
          <cell r="AF384">
            <v>0</v>
          </cell>
          <cell r="AH384" t="str">
            <v>540</v>
          </cell>
          <cell r="AI384" t="str">
            <v>Les Maskoutains</v>
          </cell>
          <cell r="AJ384" t="str">
            <v>16082</v>
          </cell>
          <cell r="AK384" t="str">
            <v>Les Maskoutains</v>
          </cell>
          <cell r="AL384" t="str">
            <v>54048</v>
          </cell>
          <cell r="AM384" t="str">
            <v>Saint-Hyacinthe</v>
          </cell>
          <cell r="AN384" t="str">
            <v>1955, AVENUE PRATTE</v>
          </cell>
          <cell r="AP384" t="str">
            <v>J2S7W5</v>
          </cell>
          <cell r="AQ384" t="str">
            <v>http://www.santemonteregie.qc.ca/richelieu-yamaska/index.fr.html</v>
          </cell>
          <cell r="AR384" t="str">
            <v>1996-08-28</v>
          </cell>
          <cell r="AT384" t="str">
            <v>(450) 771-4536</v>
          </cell>
          <cell r="AY384" t="str">
            <v>11045309</v>
          </cell>
          <cell r="AZ384" t="str">
            <v>51218832</v>
          </cell>
          <cell r="BA384" t="str">
            <v>Monsieur Bruno Petrucci</v>
          </cell>
          <cell r="BB384" t="str">
            <v>Mme Martine Bouchard</v>
          </cell>
          <cell r="BC384" t="str">
            <v>CENTRE INTÉGRÉ DE SANTÉ ET DE SERVICES SOCIAUX DE LA MONTÉRÉGIE-EST</v>
          </cell>
          <cell r="BD384">
            <v>3030</v>
          </cell>
          <cell r="BE384" t="str">
            <v>Montérégie</v>
          </cell>
          <cell r="BI384" t="str">
            <v>0</v>
          </cell>
          <cell r="BJ384" t="str">
            <v>RPCU</v>
          </cell>
          <cell r="BK384" t="str">
            <v>Public</v>
          </cell>
          <cell r="BL384" t="str">
            <v>2020-02-12</v>
          </cell>
          <cell r="BM384" t="str">
            <v>Micheline Bowen</v>
          </cell>
          <cell r="BN384" t="str">
            <v>Adéquat</v>
          </cell>
          <cell r="BP384" t="str">
            <v>CPM</v>
          </cell>
        </row>
        <row r="385">
          <cell r="B385" t="str">
            <v>CENTRE D'HEBERGEMENT DE LA MRC-D'ACTON</v>
          </cell>
          <cell r="C385" t="str">
            <v>Public</v>
          </cell>
          <cell r="D385" t="str">
            <v>CISSS DE LA MONTÉRÉGIE-EST</v>
          </cell>
          <cell r="E385" t="str">
            <v>CISSS DE LA MONTÉRÉGIE-EST</v>
          </cell>
          <cell r="F385" t="str">
            <v>16 - CISSS DE LA MONTÉRÉGIE-EST</v>
          </cell>
          <cell r="G385" t="str">
            <v>16</v>
          </cell>
          <cell r="H385" t="str">
            <v>Montérégie</v>
          </cell>
          <cell r="J385" t="str">
            <v>11045309</v>
          </cell>
          <cell r="K385" t="str">
            <v>CENTRE INTÉGRÉ DE SANTÉ ET DE SERVICES SOCIAUX DE LA MONTÉRÉGIE-EST</v>
          </cell>
          <cell r="L385" t="str">
            <v>1608</v>
          </cell>
          <cell r="M385" t="str">
            <v>RLS de Richelieu-Yamaska</v>
          </cell>
          <cell r="N385" t="str">
            <v>51229219</v>
          </cell>
          <cell r="O385" t="str">
            <v>D'ACTON-VALE</v>
          </cell>
          <cell r="P385" t="str">
            <v>Oui</v>
          </cell>
          <cell r="Q385" t="str">
            <v>2023-01-31</v>
          </cell>
          <cell r="R385" t="str">
            <v>SAPA</v>
          </cell>
          <cell r="S385" t="str">
            <v>Actif</v>
          </cell>
          <cell r="U385">
            <v>62</v>
          </cell>
          <cell r="V385" t="str">
            <v>15-08-2018</v>
          </cell>
          <cell r="X385" t="str">
            <v>1</v>
          </cell>
          <cell r="Y385" t="str">
            <v>72</v>
          </cell>
          <cell r="AA385" t="str">
            <v>3</v>
          </cell>
          <cell r="AB385" t="str">
            <v>74</v>
          </cell>
          <cell r="AC385">
            <v>80</v>
          </cell>
          <cell r="AD385">
            <v>1</v>
          </cell>
          <cell r="AE385">
            <v>0</v>
          </cell>
          <cell r="AF385">
            <v>0</v>
          </cell>
          <cell r="AH385" t="str">
            <v>480</v>
          </cell>
          <cell r="AI385" t="str">
            <v>Acton</v>
          </cell>
          <cell r="AJ385" t="str">
            <v>16083</v>
          </cell>
          <cell r="AK385" t="str">
            <v>Acton</v>
          </cell>
          <cell r="AL385" t="str">
            <v>48028</v>
          </cell>
          <cell r="AM385" t="str">
            <v>Acton Vale</v>
          </cell>
          <cell r="AN385" t="str">
            <v>1268, RUE RICARD</v>
          </cell>
          <cell r="AP385" t="str">
            <v>J0H1A0</v>
          </cell>
          <cell r="AQ385" t="str">
            <v>http://www.santemonteregie.qc.ca/richelieu-yamaska/index.fr.html</v>
          </cell>
          <cell r="AR385" t="str">
            <v>2004-07-08</v>
          </cell>
          <cell r="AT385" t="str">
            <v>(450) 546-3234</v>
          </cell>
          <cell r="AW385" t="str">
            <v>Cette installation de CHSLD s'appellait Centre d'hébergement DE LA MRC D'ACTON jusqu'en septembre 2016. En effet, à la suite du processus de modification des noms des différentes installations dont les CHSLD qui  a été entrepris par la DEGERI, Ce CHSLD a également changé de nom.</v>
          </cell>
          <cell r="AY385" t="str">
            <v>11045309</v>
          </cell>
          <cell r="AZ385" t="str">
            <v>51229219</v>
          </cell>
          <cell r="BA385" t="str">
            <v>Monsieur Bruno Petrucci</v>
          </cell>
          <cell r="BB385" t="str">
            <v>Mme Martine Bouchard</v>
          </cell>
          <cell r="BC385" t="str">
            <v>CENTRE INTÉGRÉ DE SANTÉ ET DE SERVICES SOCIAUX DE LA MONTÉRÉGIE-EST</v>
          </cell>
          <cell r="BD385">
            <v>3031</v>
          </cell>
          <cell r="BE385" t="str">
            <v>Montérégie</v>
          </cell>
          <cell r="BI385" t="str">
            <v>0</v>
          </cell>
          <cell r="BJ385" t="str">
            <v>RPCU</v>
          </cell>
          <cell r="BK385" t="str">
            <v>Public</v>
          </cell>
          <cell r="BL385" t="str">
            <v>2020-02-11</v>
          </cell>
          <cell r="BM385" t="str">
            <v>Micheline Bowen</v>
          </cell>
          <cell r="BN385" t="str">
            <v>Très adéquat</v>
          </cell>
          <cell r="BP385" t="str">
            <v>CTRCAQ</v>
          </cell>
        </row>
        <row r="386">
          <cell r="B386" t="str">
            <v>CENTRE D'HEBERGEMENT DE LAJEMMERAIS</v>
          </cell>
          <cell r="C386" t="str">
            <v>Public</v>
          </cell>
          <cell r="D386" t="str">
            <v>CISSS DE LA MONTÉRÉGIE-EST</v>
          </cell>
          <cell r="E386" t="str">
            <v>CISSS DE LA MONTÉRÉGIE-EST</v>
          </cell>
          <cell r="F386" t="str">
            <v>16 - CISSS DE LA MONTÉRÉGIE-EST</v>
          </cell>
          <cell r="G386" t="str">
            <v>16</v>
          </cell>
          <cell r="H386" t="str">
            <v>Montérégie</v>
          </cell>
          <cell r="J386" t="str">
            <v>11045309</v>
          </cell>
          <cell r="K386" t="str">
            <v>CENTRE INTÉGRÉ DE SANTÉ ET DE SERVICES SOCIAUX DE LA MONTÉRÉGIE-EST</v>
          </cell>
          <cell r="L386" t="str">
            <v>1606</v>
          </cell>
          <cell r="M386" t="str">
            <v>RLS Pierre-Boucher</v>
          </cell>
          <cell r="N386" t="str">
            <v>51223071</v>
          </cell>
          <cell r="O386" t="str">
            <v>DE LAJEMMERAIS</v>
          </cell>
          <cell r="P386" t="str">
            <v>Oui</v>
          </cell>
          <cell r="Q386" t="str">
            <v>2023-01-31</v>
          </cell>
          <cell r="R386" t="str">
            <v>SAPA</v>
          </cell>
          <cell r="S386" t="str">
            <v>Actif</v>
          </cell>
          <cell r="U386">
            <v>124</v>
          </cell>
          <cell r="V386" t="str">
            <v>15-08-2018</v>
          </cell>
          <cell r="X386" t="str">
            <v>5</v>
          </cell>
          <cell r="Y386" t="str">
            <v>113</v>
          </cell>
          <cell r="AA386" t="str">
            <v>3</v>
          </cell>
          <cell r="AB386" t="str">
            <v>123</v>
          </cell>
          <cell r="AC386">
            <v>120</v>
          </cell>
          <cell r="AD386">
            <v>2</v>
          </cell>
          <cell r="AE386">
            <v>0</v>
          </cell>
          <cell r="AF386">
            <v>0</v>
          </cell>
          <cell r="AH386" t="str">
            <v>590</v>
          </cell>
          <cell r="AI386" t="str">
            <v>Marguerite-D'Youville</v>
          </cell>
          <cell r="AJ386" t="str">
            <v>16063</v>
          </cell>
          <cell r="AK386" t="str">
            <v>Lajemmerais</v>
          </cell>
          <cell r="AL386" t="str">
            <v>59020</v>
          </cell>
          <cell r="AM386" t="str">
            <v>Varennes</v>
          </cell>
          <cell r="AN386" t="str">
            <v>60, RUE D'YOUVILLE</v>
          </cell>
          <cell r="AP386" t="str">
            <v>J3X1R1</v>
          </cell>
          <cell r="AQ386" t="str">
            <v>http://www.santemonteregie.qc.ca/cssspierreboucher/index.fr.html</v>
          </cell>
          <cell r="AR386" t="str">
            <v>1999-02-15</v>
          </cell>
          <cell r="AT386" t="str">
            <v>(450) 463-2995</v>
          </cell>
          <cell r="AY386" t="str">
            <v>11045309</v>
          </cell>
          <cell r="AZ386" t="str">
            <v>51223071</v>
          </cell>
          <cell r="BA386" t="str">
            <v>Monsieur Bruno Petrucci</v>
          </cell>
          <cell r="BB386" t="str">
            <v>Mme Martine Bouchard</v>
          </cell>
          <cell r="BC386" t="str">
            <v>CENTRE INTÉGRÉ DE SANTÉ ET DE SERVICES SOCIAUX DE LA MONTÉRÉGIE-EST</v>
          </cell>
          <cell r="BD386">
            <v>2950</v>
          </cell>
          <cell r="BE386" t="str">
            <v>Montérégie</v>
          </cell>
          <cell r="BI386" t="str">
            <v>0</v>
          </cell>
          <cell r="BJ386" t="str">
            <v>CTRCAQ</v>
          </cell>
          <cell r="BK386" t="str">
            <v>Public</v>
          </cell>
          <cell r="BL386" t="str">
            <v>2021-10-04</v>
          </cell>
          <cell r="BM386" t="str">
            <v>Nelson Vachon</v>
          </cell>
          <cell r="BN386" t="str">
            <v>Très adéquat</v>
          </cell>
          <cell r="BP386" t="str">
            <v>CPM</v>
          </cell>
        </row>
        <row r="387">
          <cell r="B387" t="str">
            <v>CENTRE D'HEBERGEMENT DE L'HOTEL-DIEU-DE-SAINT-HYACINTHE</v>
          </cell>
          <cell r="C387" t="str">
            <v>Public</v>
          </cell>
          <cell r="D387" t="str">
            <v>CISSS DE LA MONTÉRÉGIE-EST</v>
          </cell>
          <cell r="E387" t="str">
            <v>CISSS DE LA MONTÉRÉGIE-EST</v>
          </cell>
          <cell r="F387" t="str">
            <v>16 - CISSS DE LA MONTÉRÉGIE-EST</v>
          </cell>
          <cell r="G387" t="str">
            <v>16</v>
          </cell>
          <cell r="H387" t="str">
            <v>Montérégie</v>
          </cell>
          <cell r="J387" t="str">
            <v>11045309</v>
          </cell>
          <cell r="K387" t="str">
            <v>CENTRE INTÉGRÉ DE SANTÉ ET DE SERVICES SOCIAUX DE LA MONTÉRÉGIE-EST</v>
          </cell>
          <cell r="L387" t="str">
            <v>1608</v>
          </cell>
          <cell r="M387" t="str">
            <v>RLS de Richelieu-Yamaska</v>
          </cell>
          <cell r="N387" t="str">
            <v>54583356</v>
          </cell>
          <cell r="O387" t="str">
            <v>DE L'HOTEL-DIEU-DE-SAINT-HYACINTHE</v>
          </cell>
          <cell r="P387" t="str">
            <v>Oui</v>
          </cell>
          <cell r="Q387" t="str">
            <v>2023-01-31</v>
          </cell>
          <cell r="R387" t="str">
            <v>SAPA</v>
          </cell>
          <cell r="S387" t="str">
            <v>Actif</v>
          </cell>
          <cell r="U387" t="str">
            <v>337</v>
          </cell>
          <cell r="V387" t="str">
            <v>15-08-2018</v>
          </cell>
          <cell r="X387" t="str">
            <v>144</v>
          </cell>
          <cell r="Y387" t="str">
            <v>123</v>
          </cell>
          <cell r="AA387" t="str">
            <v>5</v>
          </cell>
          <cell r="AC387">
            <v>377</v>
          </cell>
          <cell r="AD387">
            <v>34</v>
          </cell>
          <cell r="AE387">
            <v>5</v>
          </cell>
          <cell r="AF387">
            <v>0</v>
          </cell>
          <cell r="AH387" t="str">
            <v>540</v>
          </cell>
          <cell r="AI387" t="str">
            <v>Les Maskoutains</v>
          </cell>
          <cell r="AJ387" t="str">
            <v>16082</v>
          </cell>
          <cell r="AK387" t="str">
            <v>Les Maskoutains</v>
          </cell>
          <cell r="AL387" t="str">
            <v>54048</v>
          </cell>
          <cell r="AM387" t="str">
            <v>Saint-Hyacinthe</v>
          </cell>
          <cell r="AN387" t="str">
            <v>1800, RUE DESSAULLES</v>
          </cell>
          <cell r="AP387" t="str">
            <v>J2S2T2</v>
          </cell>
          <cell r="AQ387" t="str">
            <v>http://www.santemonteregie.qc.ca/richelieu-yamaska/index.fr.html</v>
          </cell>
          <cell r="AR387" t="str">
            <v>1994-07-01</v>
          </cell>
          <cell r="AT387" t="str">
            <v>(450) 771-3333</v>
          </cell>
          <cell r="AY387" t="str">
            <v>11045309</v>
          </cell>
          <cell r="AZ387" t="str">
            <v>54583356</v>
          </cell>
          <cell r="BA387" t="str">
            <v>Monsieur Bruno Petrucci</v>
          </cell>
          <cell r="BB387" t="str">
            <v>Mme Martine Bouchard</v>
          </cell>
          <cell r="BC387" t="str">
            <v>CENTRE INTÉGRÉ DE SANTÉ ET DE SERVICES SOCIAUX DE LA MONTÉRÉGIE-EST</v>
          </cell>
          <cell r="BD387">
            <v>3032</v>
          </cell>
          <cell r="BE387" t="str">
            <v>Montérégie</v>
          </cell>
          <cell r="BI387" t="str">
            <v>0</v>
          </cell>
          <cell r="BJ387" t="str">
            <v>RPCU</v>
          </cell>
          <cell r="BK387" t="str">
            <v>Public</v>
          </cell>
          <cell r="BL387" t="str">
            <v>2018-09-05</v>
          </cell>
          <cell r="BM387" t="str">
            <v>Micheline Bowen</v>
          </cell>
          <cell r="BN387" t="str">
            <v>Acceptable</v>
          </cell>
          <cell r="BP387" t="str">
            <v>RPCU</v>
          </cell>
        </row>
        <row r="388">
          <cell r="B388" t="str">
            <v>CENTRE D'HEBERGEMENT DE MONSEIGNEUR-CODERRE</v>
          </cell>
          <cell r="C388" t="str">
            <v>Public</v>
          </cell>
          <cell r="D388" t="str">
            <v>CISSS DE LA MONTÉRÉGIE-EST</v>
          </cell>
          <cell r="E388" t="str">
            <v>CISSS DE LA MONTÉRÉGIE-EST</v>
          </cell>
          <cell r="F388" t="str">
            <v>16 - CISSS DE LA MONTÉRÉGIE-EST</v>
          </cell>
          <cell r="G388" t="str">
            <v>16</v>
          </cell>
          <cell r="H388" t="str">
            <v>Montérégie</v>
          </cell>
          <cell r="J388" t="str">
            <v>11045309</v>
          </cell>
          <cell r="K388" t="str">
            <v>CENTRE INTÉGRÉ DE SANTÉ ET DE SERVICES SOCIAUX DE LA MONTÉRÉGIE-EST</v>
          </cell>
          <cell r="L388" t="str">
            <v>1606</v>
          </cell>
          <cell r="M388" t="str">
            <v>RLS Pierre-Boucher</v>
          </cell>
          <cell r="N388" t="str">
            <v>55617039</v>
          </cell>
          <cell r="O388" t="str">
            <v>DE MONSEIGNEUR-CODERRE</v>
          </cell>
          <cell r="P388" t="str">
            <v>Oui</v>
          </cell>
          <cell r="Q388" t="str">
            <v>2023-01-31</v>
          </cell>
          <cell r="R388" t="str">
            <v>SAPA</v>
          </cell>
          <cell r="S388" t="str">
            <v>Actif</v>
          </cell>
          <cell r="U388">
            <v>154</v>
          </cell>
          <cell r="V388" t="str">
            <v>15-08-2018</v>
          </cell>
          <cell r="Y388" t="str">
            <v>155</v>
          </cell>
          <cell r="AA388" t="str">
            <v>3</v>
          </cell>
          <cell r="AB388" t="str">
            <v>155</v>
          </cell>
          <cell r="AC388">
            <v>154</v>
          </cell>
          <cell r="AD388">
            <v>2</v>
          </cell>
          <cell r="AE388">
            <v>0</v>
          </cell>
          <cell r="AF388">
            <v>0</v>
          </cell>
          <cell r="AH388" t="str">
            <v>580</v>
          </cell>
          <cell r="AI388" t="str">
            <v>Longueuil</v>
          </cell>
          <cell r="AJ388" t="str">
            <v>16062</v>
          </cell>
          <cell r="AK388" t="str">
            <v>Longueuil-Est</v>
          </cell>
          <cell r="AL388" t="str">
            <v>58227</v>
          </cell>
          <cell r="AM388" t="str">
            <v>Longueuil</v>
          </cell>
          <cell r="AN388" t="str">
            <v>2761, RUE BEAUVAIS</v>
          </cell>
          <cell r="AP388" t="str">
            <v>J4M2A4</v>
          </cell>
          <cell r="AQ388" t="str">
            <v>http://www.santemonteregie.qc.ca/cssspierreboucher/index.fr.html</v>
          </cell>
          <cell r="AR388" t="str">
            <v>1994-04-01</v>
          </cell>
          <cell r="AT388" t="str">
            <v>(450) 448-3111</v>
          </cell>
          <cell r="AY388" t="str">
            <v>11045309</v>
          </cell>
          <cell r="AZ388" t="str">
            <v>55617039</v>
          </cell>
          <cell r="BA388" t="str">
            <v>Monsieur Bruno Petrucci</v>
          </cell>
          <cell r="BB388" t="str">
            <v>Mme Martine Bouchard</v>
          </cell>
          <cell r="BC388" t="str">
            <v>CENTRE INTÉGRÉ DE SANTÉ ET DE SERVICES SOCIAUX DE LA MONTÉRÉGIE-EST</v>
          </cell>
          <cell r="BD388">
            <v>2948</v>
          </cell>
          <cell r="BE388" t="str">
            <v>Montérégie</v>
          </cell>
          <cell r="BI388" t="str">
            <v>0</v>
          </cell>
          <cell r="BJ388" t="str">
            <v>CTRCAQ</v>
          </cell>
          <cell r="BK388" t="str">
            <v>Public</v>
          </cell>
          <cell r="BL388" t="str">
            <v>2019-11-19</v>
          </cell>
          <cell r="BM388" t="str">
            <v>Micheline Bowen</v>
          </cell>
          <cell r="BN388" t="str">
            <v>Adéquat</v>
          </cell>
          <cell r="BP388" t="str">
            <v>CTRCAQ</v>
          </cell>
        </row>
        <row r="389">
          <cell r="B389" t="str">
            <v>CENTRE D'HEBERGEMENT DE MONTARVILLE</v>
          </cell>
          <cell r="C389" t="str">
            <v>Public</v>
          </cell>
          <cell r="D389" t="str">
            <v>CISSS DE LA MONTÉRÉGIE-EST</v>
          </cell>
          <cell r="E389" t="str">
            <v>CISSS DE LA MONTÉRÉGIE-EST</v>
          </cell>
          <cell r="F389" t="str">
            <v>16 - CISSS DE LA MONTÉRÉGIE-EST</v>
          </cell>
          <cell r="G389" t="str">
            <v>16</v>
          </cell>
          <cell r="H389" t="str">
            <v>Montérégie</v>
          </cell>
          <cell r="J389" t="str">
            <v>11045309</v>
          </cell>
          <cell r="K389" t="str">
            <v>CENTRE INTÉGRÉ DE SANTÉ ET DE SERVICES SOCIAUX DE LA MONTÉRÉGIE-EST</v>
          </cell>
          <cell r="L389" t="str">
            <v>1608</v>
          </cell>
          <cell r="M389" t="str">
            <v>RLS de Richelieu-Yamaska</v>
          </cell>
          <cell r="N389" t="str">
            <v>55616999</v>
          </cell>
          <cell r="O389" t="str">
            <v>DE MONTARVILLE</v>
          </cell>
          <cell r="P389" t="str">
            <v>Oui</v>
          </cell>
          <cell r="Q389" t="str">
            <v>2023-01-31</v>
          </cell>
          <cell r="R389" t="str">
            <v>SAPA</v>
          </cell>
          <cell r="S389" t="str">
            <v>Actif</v>
          </cell>
          <cell r="U389" t="str">
            <v>131</v>
          </cell>
          <cell r="V389" t="str">
            <v>15-08-2018</v>
          </cell>
          <cell r="X389" t="str">
            <v>5</v>
          </cell>
          <cell r="Y389" t="str">
            <v>126</v>
          </cell>
          <cell r="AA389" t="str">
            <v>2</v>
          </cell>
          <cell r="AB389" t="str">
            <v>136</v>
          </cell>
          <cell r="AC389">
            <v>150</v>
          </cell>
          <cell r="AD389">
            <v>5</v>
          </cell>
          <cell r="AE389">
            <v>0</v>
          </cell>
          <cell r="AF389">
            <v>0</v>
          </cell>
          <cell r="AH389" t="str">
            <v>580</v>
          </cell>
          <cell r="AI389" t="str">
            <v>Longueuil</v>
          </cell>
          <cell r="AJ389" t="str">
            <v>16081</v>
          </cell>
          <cell r="AK389" t="str">
            <v>Saint-Bruno - Beloeil - Saint-Hilaire</v>
          </cell>
          <cell r="AL389" t="str">
            <v>58037</v>
          </cell>
          <cell r="AM389" t="str">
            <v>Saint-Bruno-de-Montarville</v>
          </cell>
          <cell r="AN389" t="str">
            <v>265, BOULEVARD SEIGNEURIAL OUEST</v>
          </cell>
          <cell r="AP389" t="str">
            <v>J3V2H4</v>
          </cell>
          <cell r="AQ389" t="str">
            <v>http://www.santemonteregie.qc.ca/richelieu-yamaska/index.fr.html</v>
          </cell>
          <cell r="AR389" t="str">
            <v>1994-04-01</v>
          </cell>
          <cell r="AT389" t="str">
            <v>(450) 461-2650</v>
          </cell>
          <cell r="AY389" t="str">
            <v>11045309</v>
          </cell>
          <cell r="AZ389" t="str">
            <v>55616999</v>
          </cell>
          <cell r="BA389" t="str">
            <v>Monsieur Bruno Petrucci</v>
          </cell>
          <cell r="BB389" t="str">
            <v>Mme Martine Bouchard</v>
          </cell>
          <cell r="BC389" t="str">
            <v>CENTRE INTÉGRÉ DE SANTÉ ET DE SERVICES SOCIAUX DE LA MONTÉRÉGIE-EST</v>
          </cell>
          <cell r="BD389">
            <v>3034</v>
          </cell>
          <cell r="BE389" t="str">
            <v>Montérégie</v>
          </cell>
          <cell r="BI389" t="str">
            <v>0</v>
          </cell>
          <cell r="BJ389" t="str">
            <v>RPCU</v>
          </cell>
          <cell r="BK389" t="str">
            <v>Public</v>
          </cell>
          <cell r="BL389" t="str">
            <v>2019-02-26</v>
          </cell>
          <cell r="BM389" t="str">
            <v>Micheline Bowen</v>
          </cell>
          <cell r="BN389" t="str">
            <v>Adéquat</v>
          </cell>
          <cell r="BP389" t="str">
            <v>RPCU</v>
          </cell>
        </row>
        <row r="390">
          <cell r="B390" t="str">
            <v>CENTRE D'HEBERGEMENT DE TRACY</v>
          </cell>
          <cell r="C390" t="str">
            <v>Public</v>
          </cell>
          <cell r="D390" t="str">
            <v>CISSS DE LA MONTÉRÉGIE-EST</v>
          </cell>
          <cell r="E390" t="str">
            <v>CISSS DE LA MONTÉRÉGIE-EST</v>
          </cell>
          <cell r="F390" t="str">
            <v>16 - CISSS DE LA MONTÉRÉGIE-EST</v>
          </cell>
          <cell r="G390" t="str">
            <v>16</v>
          </cell>
          <cell r="H390" t="str">
            <v>Montérégie</v>
          </cell>
          <cell r="J390" t="str">
            <v>11045309</v>
          </cell>
          <cell r="K390" t="str">
            <v>CENTRE INTÉGRÉ DE SANTÉ ET DE SERVICES SOCIAUX DE LA MONTÉRÉGIE-EST</v>
          </cell>
          <cell r="L390" t="str">
            <v>1609</v>
          </cell>
          <cell r="M390" t="str">
            <v>RLS Pierre-De Saurel</v>
          </cell>
          <cell r="N390" t="str">
            <v>54583455</v>
          </cell>
          <cell r="O390" t="str">
            <v>DE TRACY</v>
          </cell>
          <cell r="P390" t="str">
            <v>Oui</v>
          </cell>
          <cell r="Q390" t="str">
            <v>2023-01-31</v>
          </cell>
          <cell r="R390" t="str">
            <v>SAPA</v>
          </cell>
          <cell r="S390" t="str">
            <v>Actif</v>
          </cell>
          <cell r="U390" t="str">
            <v>29</v>
          </cell>
          <cell r="V390" t="str">
            <v>15-08-2018</v>
          </cell>
          <cell r="X390" t="str">
            <v>3</v>
          </cell>
          <cell r="Y390" t="str">
            <v>22</v>
          </cell>
          <cell r="AA390" t="str">
            <v>2</v>
          </cell>
          <cell r="AB390" t="str">
            <v>28</v>
          </cell>
          <cell r="AC390">
            <v>28</v>
          </cell>
          <cell r="AD390">
            <v>5</v>
          </cell>
          <cell r="AE390">
            <v>0</v>
          </cell>
          <cell r="AF390">
            <v>0</v>
          </cell>
          <cell r="AH390" t="str">
            <v>530</v>
          </cell>
          <cell r="AI390" t="str">
            <v>Pierre-De Saurel</v>
          </cell>
          <cell r="AJ390" t="str">
            <v>16091</v>
          </cell>
          <cell r="AK390" t="str">
            <v>Bas Richelieu</v>
          </cell>
          <cell r="AL390" t="str">
            <v>53052</v>
          </cell>
          <cell r="AM390" t="str">
            <v>Sorel-Tracy</v>
          </cell>
          <cell r="AN390" t="str">
            <v>4205, RUE FRONTENAC</v>
          </cell>
          <cell r="AP390" t="str">
            <v>J3R4G8</v>
          </cell>
          <cell r="AQ390" t="str">
            <v>http://www.santemonteregie.qc.ca/sorel-tracy/apropos/cssspierredesaurel/index.fr.html</v>
          </cell>
          <cell r="AR390" t="str">
            <v>1994-11-01</v>
          </cell>
          <cell r="AT390" t="str">
            <v>(450) 743-4924</v>
          </cell>
          <cell r="AY390" t="str">
            <v>11045309</v>
          </cell>
          <cell r="AZ390" t="str">
            <v>54583455</v>
          </cell>
          <cell r="BA390" t="str">
            <v>Monsieur Bruno Petrucci</v>
          </cell>
          <cell r="BB390" t="str">
            <v>Mme Martine Bouchard</v>
          </cell>
          <cell r="BC390" t="str">
            <v>CENTRE INTÉGRÉ DE SANTÉ ET DE SERVICES SOCIAUX DE LA MONTÉRÉGIE-EST</v>
          </cell>
          <cell r="BD390">
            <v>3020</v>
          </cell>
          <cell r="BE390" t="str">
            <v>Montérégie</v>
          </cell>
          <cell r="BI390" t="str">
            <v>0</v>
          </cell>
          <cell r="BJ390" t="str">
            <v>CPM</v>
          </cell>
          <cell r="BK390" t="str">
            <v>Public</v>
          </cell>
          <cell r="BL390" t="str">
            <v>2019-09-04</v>
          </cell>
          <cell r="BM390" t="str">
            <v>Micheline Bowen</v>
          </cell>
          <cell r="BN390" t="str">
            <v>Acceptable</v>
          </cell>
        </row>
        <row r="391">
          <cell r="B391" t="str">
            <v>CENTRE D'HEBERGEMENT DU CHEVALIER-DE LEVIS</v>
          </cell>
          <cell r="C391" t="str">
            <v>Public</v>
          </cell>
          <cell r="D391" t="str">
            <v>CISSS DE LA MONTÉRÉGIE-EST</v>
          </cell>
          <cell r="E391" t="str">
            <v>CISSS DE LA MONTÉRÉGIE-EST</v>
          </cell>
          <cell r="F391" t="str">
            <v>16 - CISSS DE LA MONTÉRÉGIE-EST</v>
          </cell>
          <cell r="G391" t="str">
            <v>16</v>
          </cell>
          <cell r="H391" t="str">
            <v>Montérégie</v>
          </cell>
          <cell r="J391" t="str">
            <v>11045309</v>
          </cell>
          <cell r="K391" t="str">
            <v>CENTRE INTÉGRÉ DE SANTÉ ET DE SERVICES SOCIAUX DE LA MONTÉRÉGIE-EST</v>
          </cell>
          <cell r="L391" t="str">
            <v>1606</v>
          </cell>
          <cell r="M391" t="str">
            <v>RLS Pierre-Boucher</v>
          </cell>
          <cell r="N391" t="str">
            <v>51229029</v>
          </cell>
          <cell r="O391" t="str">
            <v>DU CHEVALIER-DE LEVIS</v>
          </cell>
          <cell r="P391" t="str">
            <v>Oui</v>
          </cell>
          <cell r="Q391" t="str">
            <v>2023-01-31</v>
          </cell>
          <cell r="R391" t="str">
            <v>SAPA</v>
          </cell>
          <cell r="S391" t="str">
            <v>Actif</v>
          </cell>
          <cell r="U391" t="str">
            <v>146</v>
          </cell>
          <cell r="V391" t="str">
            <v>15-08-2018</v>
          </cell>
          <cell r="X391" t="str">
            <v>4</v>
          </cell>
          <cell r="Y391" t="str">
            <v>136</v>
          </cell>
          <cell r="AA391" t="str">
            <v>4</v>
          </cell>
          <cell r="AB391" t="str">
            <v>144</v>
          </cell>
          <cell r="AC391">
            <v>142</v>
          </cell>
          <cell r="AD391">
            <v>4</v>
          </cell>
          <cell r="AE391">
            <v>0</v>
          </cell>
          <cell r="AF391">
            <v>0</v>
          </cell>
          <cell r="AH391" t="str">
            <v>580</v>
          </cell>
          <cell r="AI391" t="str">
            <v>Longueuil</v>
          </cell>
          <cell r="AJ391" t="str">
            <v>16062</v>
          </cell>
          <cell r="AK391" t="str">
            <v>Longueuil-Est</v>
          </cell>
          <cell r="AL391" t="str">
            <v>58227</v>
          </cell>
          <cell r="AM391" t="str">
            <v>Longueuil</v>
          </cell>
          <cell r="AN391" t="str">
            <v>40, RUE LEVIS</v>
          </cell>
          <cell r="AP391" t="str">
            <v>J4H1S5</v>
          </cell>
          <cell r="AQ391" t="str">
            <v>http://www.santemonteregie.qc.ca/cssspierreboucher/index.fr.html</v>
          </cell>
          <cell r="AR391" t="str">
            <v>2004-07-08</v>
          </cell>
          <cell r="AT391" t="str">
            <v>(450) 670-5110</v>
          </cell>
          <cell r="AY391" t="str">
            <v>11045309</v>
          </cell>
          <cell r="AZ391" t="str">
            <v>51229029</v>
          </cell>
          <cell r="BA391" t="str">
            <v>Monsieur Bruno Petrucci</v>
          </cell>
          <cell r="BB391" t="str">
            <v>Mme Martine Bouchard</v>
          </cell>
          <cell r="BC391" t="str">
            <v>CENTRE INTÉGRÉ DE SANTÉ ET DE SERVICES SOCIAUX DE LA MONTÉRÉGIE-EST</v>
          </cell>
          <cell r="BD391">
            <v>3011</v>
          </cell>
          <cell r="BE391" t="str">
            <v>Montérégie</v>
          </cell>
          <cell r="BI391" t="str">
            <v>0</v>
          </cell>
          <cell r="BJ391" t="str">
            <v>CTRCAQ</v>
          </cell>
          <cell r="BK391" t="str">
            <v>Public</v>
          </cell>
          <cell r="BL391" t="str">
            <v>2022-03-24</v>
          </cell>
          <cell r="BM391" t="str">
            <v>Nelson Vachon</v>
          </cell>
          <cell r="BN391" t="str">
            <v>Acceptable</v>
          </cell>
        </row>
        <row r="392">
          <cell r="B392" t="str">
            <v>CENTRE D'HEBERGEMENT DU MANOIR-TRINITE</v>
          </cell>
          <cell r="C392" t="str">
            <v>Public</v>
          </cell>
          <cell r="D392" t="str">
            <v>CISSS DE LA MONTÉRÉGIE-EST</v>
          </cell>
          <cell r="E392" t="str">
            <v>CISSS DE LA MONTÉRÉGIE-EST</v>
          </cell>
          <cell r="F392" t="str">
            <v>16 - CISSS DE LA MONTÉRÉGIE-EST</v>
          </cell>
          <cell r="G392" t="str">
            <v>16</v>
          </cell>
          <cell r="H392" t="str">
            <v>Montérégie</v>
          </cell>
          <cell r="J392" t="str">
            <v>11045309</v>
          </cell>
          <cell r="K392" t="str">
            <v>CENTRE INTÉGRÉ DE SANTÉ ET DE SERVICES SOCIAUX DE LA MONTÉRÉGIE-EST</v>
          </cell>
          <cell r="L392" t="str">
            <v>1606</v>
          </cell>
          <cell r="M392" t="str">
            <v>RLS Pierre-Boucher</v>
          </cell>
          <cell r="N392" t="str">
            <v>51233948</v>
          </cell>
          <cell r="O392" t="str">
            <v>DU MANOIR-TRINITE</v>
          </cell>
          <cell r="P392" t="str">
            <v>Oui</v>
          </cell>
          <cell r="Q392" t="str">
            <v>2023-01-31</v>
          </cell>
          <cell r="R392" t="str">
            <v>SAPA</v>
          </cell>
          <cell r="S392" t="str">
            <v>Actif</v>
          </cell>
          <cell r="U392" t="str">
            <v>119</v>
          </cell>
          <cell r="V392" t="str">
            <v>15-08-2018</v>
          </cell>
          <cell r="X392" t="str">
            <v>2</v>
          </cell>
          <cell r="Y392" t="str">
            <v>115</v>
          </cell>
          <cell r="AA392" t="str">
            <v>3</v>
          </cell>
          <cell r="AB392" t="str">
            <v>119</v>
          </cell>
          <cell r="AC392">
            <v>115</v>
          </cell>
          <cell r="AD392">
            <v>0</v>
          </cell>
          <cell r="AE392">
            <v>4</v>
          </cell>
          <cell r="AF392">
            <v>0</v>
          </cell>
          <cell r="AH392" t="str">
            <v>580</v>
          </cell>
          <cell r="AI392" t="str">
            <v>Longueuil</v>
          </cell>
          <cell r="AJ392" t="str">
            <v>16062</v>
          </cell>
          <cell r="AK392" t="str">
            <v>Longueuil-Est</v>
          </cell>
          <cell r="AL392" t="str">
            <v>58227</v>
          </cell>
          <cell r="AM392" t="str">
            <v>Longueuil</v>
          </cell>
          <cell r="AN392" t="str">
            <v>1275, BOULEVARD JACQUES-CARTIER EST</v>
          </cell>
          <cell r="AP392" t="str">
            <v>J4M2Y8</v>
          </cell>
          <cell r="AQ392" t="str">
            <v>http://www.santemonteregie.qc.ca/cssspierreboucher/index.fr.html</v>
          </cell>
          <cell r="AR392" t="str">
            <v>2011-06-01</v>
          </cell>
          <cell r="AT392" t="str">
            <v>(450) 674-4948</v>
          </cell>
          <cell r="AY392" t="str">
            <v>11045309</v>
          </cell>
          <cell r="AZ392" t="str">
            <v>51233948</v>
          </cell>
          <cell r="BA392" t="str">
            <v>Monsieur Bruno Petrucci</v>
          </cell>
          <cell r="BB392" t="str">
            <v>Mme Martine Bouchard</v>
          </cell>
          <cell r="BC392" t="str">
            <v>CENTRE INTÉGRÉ DE SANTÉ ET DE SERVICES SOCIAUX DE LA MONTÉRÉGIE-EST</v>
          </cell>
          <cell r="BD392">
            <v>2947</v>
          </cell>
          <cell r="BE392" t="str">
            <v>Montérégie</v>
          </cell>
          <cell r="BI392" t="str">
            <v>0</v>
          </cell>
          <cell r="BJ392" t="str">
            <v>CTRCAQ</v>
          </cell>
          <cell r="BK392" t="str">
            <v>Public</v>
          </cell>
          <cell r="BL392" t="str">
            <v>2018-07-25</v>
          </cell>
          <cell r="BM392" t="str">
            <v>Micheline Bowen</v>
          </cell>
          <cell r="BN392" t="str">
            <v>Adéquat</v>
          </cell>
        </row>
        <row r="393">
          <cell r="B393" t="str">
            <v>CENTRE D'HEBERGEMENT ELISABETH-LAFRANCE</v>
          </cell>
          <cell r="C393" t="str">
            <v>Public</v>
          </cell>
          <cell r="D393" t="str">
            <v>CISSS DE LA MONTÉRÉGIE-EST</v>
          </cell>
          <cell r="E393" t="str">
            <v>CISSS DE LA MONTÉRÉGIE-EST</v>
          </cell>
          <cell r="F393" t="str">
            <v>16 - CISSS DE LA MONTÉRÉGIE-EST</v>
          </cell>
          <cell r="G393" t="str">
            <v>16</v>
          </cell>
          <cell r="H393" t="str">
            <v>Montérégie</v>
          </cell>
          <cell r="J393" t="str">
            <v>11045309</v>
          </cell>
          <cell r="K393" t="str">
            <v>CENTRE INTÉGRÉ DE SANTÉ ET DE SERVICES SOCIAUX DE LA MONTÉRÉGIE-EST</v>
          </cell>
          <cell r="L393" t="str">
            <v>1609</v>
          </cell>
          <cell r="M393" t="str">
            <v>RLS Pierre-De Saurel</v>
          </cell>
          <cell r="N393" t="str">
            <v>51229094</v>
          </cell>
          <cell r="O393" t="str">
            <v>ELISABETH-LAFRANCE</v>
          </cell>
          <cell r="P393" t="str">
            <v>Oui</v>
          </cell>
          <cell r="Q393" t="str">
            <v>2023-01-31</v>
          </cell>
          <cell r="R393" t="str">
            <v>SAPA</v>
          </cell>
          <cell r="S393" t="str">
            <v>Actif</v>
          </cell>
          <cell r="U393" t="str">
            <v>150</v>
          </cell>
          <cell r="V393" t="str">
            <v>15-08-2018</v>
          </cell>
          <cell r="W393" t="str">
            <v>Non</v>
          </cell>
          <cell r="X393" t="str">
            <v>21</v>
          </cell>
          <cell r="Y393" t="str">
            <v>84</v>
          </cell>
          <cell r="Z393" t="str">
            <v>7</v>
          </cell>
          <cell r="AA393" t="str">
            <v>4</v>
          </cell>
          <cell r="AB393" t="str">
            <v>147</v>
          </cell>
          <cell r="AC393">
            <v>147</v>
          </cell>
          <cell r="AD393">
            <v>2</v>
          </cell>
          <cell r="AE393">
            <v>0</v>
          </cell>
          <cell r="AF393">
            <v>0</v>
          </cell>
          <cell r="AH393" t="str">
            <v>530</v>
          </cell>
          <cell r="AI393" t="str">
            <v>Pierre-De Saurel</v>
          </cell>
          <cell r="AJ393" t="str">
            <v>16091</v>
          </cell>
          <cell r="AK393" t="str">
            <v>Bas Richelieu</v>
          </cell>
          <cell r="AL393" t="str">
            <v>53052</v>
          </cell>
          <cell r="AM393" t="str">
            <v>Sorel-Tracy</v>
          </cell>
          <cell r="AN393" t="str">
            <v>151, RUE GEORGE</v>
          </cell>
          <cell r="AP393" t="str">
            <v>J3P1C8</v>
          </cell>
          <cell r="AQ393" t="str">
            <v>http://www.santemonteregie.qc.ca/sorel-tracy/apropos/cssspierredesaurel/index.fr.html</v>
          </cell>
          <cell r="AR393" t="str">
            <v>2004-07-08</v>
          </cell>
          <cell r="AT393" t="str">
            <v>(450) 745-5555</v>
          </cell>
          <cell r="AY393" t="str">
            <v>11045309</v>
          </cell>
          <cell r="AZ393" t="str">
            <v>51229094</v>
          </cell>
          <cell r="BA393" t="str">
            <v>Monsieur Bruno Petrucci</v>
          </cell>
          <cell r="BB393" t="str">
            <v>Mme Martine Bouchard</v>
          </cell>
          <cell r="BC393" t="str">
            <v>CENTRE INTÉGRÉ DE SANTÉ ET DE SERVICES SOCIAUX DE LA MONTÉRÉGIE-EST</v>
          </cell>
          <cell r="BD393">
            <v>3018</v>
          </cell>
          <cell r="BE393" t="str">
            <v>Montérégie</v>
          </cell>
          <cell r="BI393" t="str">
            <v>0</v>
          </cell>
          <cell r="BJ393" t="str">
            <v>CPM</v>
          </cell>
          <cell r="BK393" t="str">
            <v>Public</v>
          </cell>
          <cell r="BL393" t="str">
            <v>2019-05-29</v>
          </cell>
          <cell r="BM393" t="str">
            <v>Micheline Bowen</v>
          </cell>
          <cell r="BN393" t="str">
            <v>Adéquat</v>
          </cell>
        </row>
        <row r="394">
          <cell r="B394" t="str">
            <v>CENTRE D'HEBERGEMENT J.-ARSENE-PARENTEAU</v>
          </cell>
          <cell r="C394" t="str">
            <v>Public</v>
          </cell>
          <cell r="D394" t="str">
            <v>CISSS DE LA MONTÉRÉGIE-EST</v>
          </cell>
          <cell r="E394" t="str">
            <v>CISSS DE LA MONTÉRÉGIE-EST</v>
          </cell>
          <cell r="F394" t="str">
            <v>16 - CISSS DE LA MONTÉRÉGIE-EST</v>
          </cell>
          <cell r="G394" t="str">
            <v>16</v>
          </cell>
          <cell r="H394" t="str">
            <v>Montérégie</v>
          </cell>
          <cell r="J394" t="str">
            <v>11045309</v>
          </cell>
          <cell r="K394" t="str">
            <v>CENTRE INTÉGRÉ DE SANTÉ ET DE SERVICES SOCIAUX DE LA MONTÉRÉGIE-EST</v>
          </cell>
          <cell r="L394" t="str">
            <v>1609</v>
          </cell>
          <cell r="M394" t="str">
            <v>RLS Pierre-De Saurel</v>
          </cell>
          <cell r="N394" t="str">
            <v>54583430</v>
          </cell>
          <cell r="O394" t="str">
            <v>J.-ARSENE-PARENTEAU</v>
          </cell>
          <cell r="P394" t="str">
            <v>Oui</v>
          </cell>
          <cell r="Q394" t="str">
            <v>2023-01-31</v>
          </cell>
          <cell r="R394" t="str">
            <v>SAPA</v>
          </cell>
          <cell r="S394" t="str">
            <v>Actif</v>
          </cell>
          <cell r="U394">
            <v>60</v>
          </cell>
          <cell r="V394" t="str">
            <v>15-08-2018</v>
          </cell>
          <cell r="W394" t="str">
            <v>Non</v>
          </cell>
          <cell r="X394" t="str">
            <v>12</v>
          </cell>
          <cell r="Y394" t="str">
            <v>36</v>
          </cell>
          <cell r="AA394" t="str">
            <v>3</v>
          </cell>
          <cell r="AB394" t="str">
            <v>60</v>
          </cell>
          <cell r="AC394">
            <v>60</v>
          </cell>
          <cell r="AD394">
            <v>0</v>
          </cell>
          <cell r="AE394">
            <v>0</v>
          </cell>
          <cell r="AF394">
            <v>0</v>
          </cell>
          <cell r="AH394" t="str">
            <v>530</v>
          </cell>
          <cell r="AI394" t="str">
            <v>Pierre-De Saurel</v>
          </cell>
          <cell r="AJ394" t="str">
            <v>16091</v>
          </cell>
          <cell r="AK394" t="str">
            <v>Bas Richelieu</v>
          </cell>
          <cell r="AL394" t="str">
            <v>53052</v>
          </cell>
          <cell r="AM394" t="str">
            <v>Sorel-Tracy</v>
          </cell>
          <cell r="AN394" t="str">
            <v>40, RUE DE RAMEZAY</v>
          </cell>
          <cell r="AP394" t="str">
            <v>J3P3Y7</v>
          </cell>
          <cell r="AQ394" t="str">
            <v>http://www.santemonteregie.qc.ca/sorel-tracy/apropos/cssspierredesaurel/index.fr.html</v>
          </cell>
          <cell r="AR394" t="str">
            <v>1994-11-01</v>
          </cell>
          <cell r="AT394" t="str">
            <v>(450) 742-5936</v>
          </cell>
          <cell r="AY394" t="str">
            <v>11045309</v>
          </cell>
          <cell r="AZ394" t="str">
            <v>54583430</v>
          </cell>
          <cell r="BA394" t="str">
            <v>Monsieur Bruno Petrucci</v>
          </cell>
          <cell r="BB394" t="str">
            <v>Mme Martine Bouchard</v>
          </cell>
          <cell r="BC394" t="str">
            <v>CENTRE INTÉGRÉ DE SANTÉ ET DE SERVICES SOCIAUX DE LA MONTÉRÉGIE-EST</v>
          </cell>
          <cell r="BD394">
            <v>3019</v>
          </cell>
          <cell r="BE394" t="str">
            <v>Montérégie</v>
          </cell>
          <cell r="BI394" t="str">
            <v>0</v>
          </cell>
          <cell r="BJ394" t="str">
            <v>CPM</v>
          </cell>
          <cell r="BK394" t="str">
            <v>Public</v>
          </cell>
          <cell r="BL394" t="str">
            <v>2019-09-05</v>
          </cell>
          <cell r="BM394" t="str">
            <v>Micheline Bowen</v>
          </cell>
          <cell r="BN394" t="str">
            <v>Acceptable</v>
          </cell>
        </row>
        <row r="395">
          <cell r="B395" t="str">
            <v>CENTRE D'HEBERGEMENT JEANNE-CREVIER</v>
          </cell>
          <cell r="C395" t="str">
            <v>Public</v>
          </cell>
          <cell r="D395" t="str">
            <v>CISSS DE LA MONTÉRÉGIE-EST</v>
          </cell>
          <cell r="E395" t="str">
            <v>CISSS DE LA MONTÉRÉGIE-EST</v>
          </cell>
          <cell r="F395" t="str">
            <v>16 - CISSS DE LA MONTÉRÉGIE-EST</v>
          </cell>
          <cell r="G395" t="str">
            <v>16</v>
          </cell>
          <cell r="H395" t="str">
            <v>Montérégie</v>
          </cell>
          <cell r="J395" t="str">
            <v>11045309</v>
          </cell>
          <cell r="K395" t="str">
            <v>CENTRE INTÉGRÉ DE SANTÉ ET DE SERVICES SOCIAUX DE LA MONTÉRÉGIE-EST</v>
          </cell>
          <cell r="L395" t="str">
            <v>1606</v>
          </cell>
          <cell r="M395" t="str">
            <v>RLS Pierre-Boucher</v>
          </cell>
          <cell r="N395" t="str">
            <v>51223097</v>
          </cell>
          <cell r="O395" t="str">
            <v>JEANNE-CREVIER</v>
          </cell>
          <cell r="P395" t="str">
            <v>Oui</v>
          </cell>
          <cell r="Q395" t="str">
            <v>2023-01-31</v>
          </cell>
          <cell r="R395" t="str">
            <v>SAPA</v>
          </cell>
          <cell r="S395" t="str">
            <v>Actif</v>
          </cell>
          <cell r="U395">
            <v>93</v>
          </cell>
          <cell r="V395" t="str">
            <v>15-08-2018</v>
          </cell>
          <cell r="X395" t="str">
            <v>7</v>
          </cell>
          <cell r="Y395" t="str">
            <v>79</v>
          </cell>
          <cell r="AA395" t="str">
            <v>2</v>
          </cell>
          <cell r="AB395" t="str">
            <v>93</v>
          </cell>
          <cell r="AC395">
            <v>93</v>
          </cell>
          <cell r="AD395">
            <v>1</v>
          </cell>
          <cell r="AE395">
            <v>0</v>
          </cell>
          <cell r="AF395">
            <v>0</v>
          </cell>
          <cell r="AH395" t="str">
            <v>580</v>
          </cell>
          <cell r="AI395" t="str">
            <v>Longueuil</v>
          </cell>
          <cell r="AJ395" t="str">
            <v>16063</v>
          </cell>
          <cell r="AK395" t="str">
            <v>Lajemmerais</v>
          </cell>
          <cell r="AL395" t="str">
            <v>58033</v>
          </cell>
          <cell r="AM395" t="str">
            <v>Boucherville</v>
          </cell>
          <cell r="AN395" t="str">
            <v>151, RUE DE MUY</v>
          </cell>
          <cell r="AP395" t="str">
            <v>J4B4W7</v>
          </cell>
          <cell r="AQ395" t="str">
            <v>http://www.santemonteregie.qc.ca/cssspierreboucher/index.fr.html</v>
          </cell>
          <cell r="AR395" t="str">
            <v>1999-02-15</v>
          </cell>
          <cell r="AT395" t="str">
            <v>(450) 641-0590</v>
          </cell>
          <cell r="AY395" t="str">
            <v>11045309</v>
          </cell>
          <cell r="AZ395" t="str">
            <v>51223097</v>
          </cell>
          <cell r="BA395" t="str">
            <v>Monsieur Bruno Petrucci</v>
          </cell>
          <cell r="BB395" t="str">
            <v>Mme Martine Bouchard</v>
          </cell>
          <cell r="BC395" t="str">
            <v>CENTRE INTÉGRÉ DE SANTÉ ET DE SERVICES SOCIAUX DE LA MONTÉRÉGIE-EST</v>
          </cell>
          <cell r="BD395">
            <v>2946</v>
          </cell>
          <cell r="BE395" t="str">
            <v>Montérégie</v>
          </cell>
          <cell r="BI395" t="str">
            <v>0</v>
          </cell>
          <cell r="BJ395" t="str">
            <v>CTRCAQ</v>
          </cell>
          <cell r="BK395" t="str">
            <v>Public</v>
          </cell>
          <cell r="BL395" t="str">
            <v>2021-10-05</v>
          </cell>
          <cell r="BM395" t="str">
            <v>Nelson Vachon</v>
          </cell>
          <cell r="BN395" t="str">
            <v>Adéquat</v>
          </cell>
        </row>
        <row r="396">
          <cell r="B396" t="str">
            <v>CENTRE D'HEBERGEMENT MARGUERITE-ADAM</v>
          </cell>
          <cell r="C396" t="str">
            <v>Public</v>
          </cell>
          <cell r="D396" t="str">
            <v>CISSS DE LA MONTÉRÉGIE-EST</v>
          </cell>
          <cell r="E396" t="str">
            <v>CISSS DE LA MONTÉRÉGIE-EST</v>
          </cell>
          <cell r="F396" t="str">
            <v>16 - CISSS DE LA MONTÉRÉGIE-EST</v>
          </cell>
          <cell r="G396" t="str">
            <v>16</v>
          </cell>
          <cell r="H396" t="str">
            <v>Montérégie</v>
          </cell>
          <cell r="J396" t="str">
            <v>11045309</v>
          </cell>
          <cell r="K396" t="str">
            <v>CENTRE INTÉGRÉ DE SANTÉ ET DE SERVICES SOCIAUX DE LA MONTÉRÉGIE-EST</v>
          </cell>
          <cell r="L396" t="str">
            <v>1608</v>
          </cell>
          <cell r="M396" t="str">
            <v>RLS de Richelieu-Yamaska</v>
          </cell>
          <cell r="N396" t="str">
            <v>55616981</v>
          </cell>
          <cell r="O396" t="str">
            <v>MARGUERITE-ADAM</v>
          </cell>
          <cell r="P396" t="str">
            <v>Oui</v>
          </cell>
          <cell r="Q396" t="str">
            <v>2023-01-31</v>
          </cell>
          <cell r="R396" t="str">
            <v>SAPA</v>
          </cell>
          <cell r="S396" t="str">
            <v>Actif</v>
          </cell>
          <cell r="U396">
            <v>70</v>
          </cell>
          <cell r="V396" t="str">
            <v>15-08-2018</v>
          </cell>
          <cell r="Y396" t="str">
            <v>70</v>
          </cell>
          <cell r="AA396" t="str">
            <v>1</v>
          </cell>
          <cell r="AB396" t="str">
            <v>70</v>
          </cell>
          <cell r="AC396">
            <v>70</v>
          </cell>
          <cell r="AD396">
            <v>0</v>
          </cell>
          <cell r="AE396">
            <v>0</v>
          </cell>
          <cell r="AF396">
            <v>0</v>
          </cell>
          <cell r="AH396" t="str">
            <v>570</v>
          </cell>
          <cell r="AI396" t="str">
            <v>La Vallée-du-Richelieu</v>
          </cell>
          <cell r="AJ396" t="str">
            <v>16081</v>
          </cell>
          <cell r="AK396" t="str">
            <v>Saint-Bruno - Beloeil - Saint-Hilaire</v>
          </cell>
          <cell r="AL396" t="str">
            <v>57040</v>
          </cell>
          <cell r="AM396" t="str">
            <v>Beloeil</v>
          </cell>
          <cell r="AN396" t="str">
            <v>425, RUE HUBERT</v>
          </cell>
          <cell r="AP396" t="str">
            <v>J3G2T1</v>
          </cell>
          <cell r="AQ396" t="str">
            <v>http://www.santemonteregie.qc.ca/richelieu-yamaska/index.fr.html</v>
          </cell>
          <cell r="AR396" t="str">
            <v>1994-04-01</v>
          </cell>
          <cell r="AT396" t="str">
            <v>(450) 467-1631</v>
          </cell>
          <cell r="AY396" t="str">
            <v>11045309</v>
          </cell>
          <cell r="AZ396" t="str">
            <v>55616981</v>
          </cell>
          <cell r="BA396" t="str">
            <v>Monsieur Bruno Petrucci</v>
          </cell>
          <cell r="BB396" t="str">
            <v>Mme Martine Bouchard</v>
          </cell>
          <cell r="BC396" t="str">
            <v>CENTRE INTÉGRÉ DE SANTÉ ET DE SERVICES SOCIAUX DE LA MONTÉRÉGIE-EST</v>
          </cell>
          <cell r="BD396">
            <v>3033</v>
          </cell>
          <cell r="BE396" t="str">
            <v>Montérégie</v>
          </cell>
          <cell r="BI396" t="str">
            <v>0</v>
          </cell>
          <cell r="BJ396" t="str">
            <v>RPCU</v>
          </cell>
          <cell r="BK396" t="str">
            <v>Public</v>
          </cell>
          <cell r="BL396" t="str">
            <v>2022-03-22</v>
          </cell>
          <cell r="BN396" t="str">
            <v>Adéquat</v>
          </cell>
        </row>
        <row r="397">
          <cell r="B397" t="str">
            <v>CENTRE D'HEBERGEMENT RENE-LEVESQUE</v>
          </cell>
          <cell r="C397" t="str">
            <v>Public</v>
          </cell>
          <cell r="D397" t="str">
            <v>CISSS DE LA MONTÉRÉGIE-EST</v>
          </cell>
          <cell r="E397" t="str">
            <v>CISSS DE LA MONTÉRÉGIE-EST</v>
          </cell>
          <cell r="F397" t="str">
            <v>16 - CISSS DE LA MONTÉRÉGIE-EST</v>
          </cell>
          <cell r="G397" t="str">
            <v>16</v>
          </cell>
          <cell r="H397" t="str">
            <v>Montérégie</v>
          </cell>
          <cell r="J397" t="str">
            <v>11045309</v>
          </cell>
          <cell r="K397" t="str">
            <v>CENTRE INTÉGRÉ DE SANTÉ ET DE SERVICES SOCIAUX DE LA MONTÉRÉGIE-EST</v>
          </cell>
          <cell r="L397" t="str">
            <v>1606</v>
          </cell>
          <cell r="M397" t="str">
            <v>RLS Pierre-Boucher</v>
          </cell>
          <cell r="N397" t="str">
            <v>55617047</v>
          </cell>
          <cell r="O397" t="str">
            <v>RENE-LEVESQUE</v>
          </cell>
          <cell r="P397" t="str">
            <v>Oui</v>
          </cell>
          <cell r="Q397" t="str">
            <v>2023-01-31</v>
          </cell>
          <cell r="R397" t="str">
            <v>SAPA</v>
          </cell>
          <cell r="S397" t="str">
            <v>Actif</v>
          </cell>
          <cell r="U397" t="str">
            <v>219</v>
          </cell>
          <cell r="V397" t="str">
            <v>15-08-2018</v>
          </cell>
          <cell r="W397" t="str">
            <v>Non</v>
          </cell>
          <cell r="X397" t="str">
            <v>0</v>
          </cell>
          <cell r="Y397" t="str">
            <v>224</v>
          </cell>
          <cell r="Z397" t="str">
            <v>0</v>
          </cell>
          <cell r="AA397" t="str">
            <v>4</v>
          </cell>
          <cell r="AB397" t="str">
            <v>224</v>
          </cell>
          <cell r="AC397">
            <v>224</v>
          </cell>
          <cell r="AD397">
            <v>0</v>
          </cell>
          <cell r="AE397">
            <v>0</v>
          </cell>
          <cell r="AF397">
            <v>0</v>
          </cell>
          <cell r="AH397" t="str">
            <v>580</v>
          </cell>
          <cell r="AI397" t="str">
            <v>Longueuil</v>
          </cell>
          <cell r="AJ397" t="str">
            <v>16062</v>
          </cell>
          <cell r="AK397" t="str">
            <v>Longueuil-Est</v>
          </cell>
          <cell r="AL397" t="str">
            <v>58227</v>
          </cell>
          <cell r="AM397" t="str">
            <v>Longueuil</v>
          </cell>
          <cell r="AN397" t="str">
            <v>1901, RUE CLAUDE</v>
          </cell>
          <cell r="AP397" t="str">
            <v>J4G1Y5</v>
          </cell>
          <cell r="AQ397" t="str">
            <v>http://www.santemonteregie.qc.ca/cssspierreboucher/index.fr.html</v>
          </cell>
          <cell r="AR397" t="str">
            <v>1994-04-01</v>
          </cell>
          <cell r="AT397" t="str">
            <v>(450) 651-2210</v>
          </cell>
          <cell r="AY397" t="str">
            <v>11045309</v>
          </cell>
          <cell r="AZ397" t="str">
            <v>55617047</v>
          </cell>
          <cell r="BA397" t="str">
            <v>Monsieur Bruno Petrucci</v>
          </cell>
          <cell r="BB397" t="str">
            <v>Mme Martine Bouchard</v>
          </cell>
          <cell r="BC397" t="str">
            <v>CENTRE INTÉGRÉ DE SANTÉ ET DE SERVICES SOCIAUX DE LA MONTÉRÉGIE-EST</v>
          </cell>
          <cell r="BD397">
            <v>2949</v>
          </cell>
          <cell r="BE397" t="str">
            <v>Montérégie</v>
          </cell>
          <cell r="BI397" t="str">
            <v>0</v>
          </cell>
          <cell r="BJ397" t="str">
            <v>CTRCAQ</v>
          </cell>
          <cell r="BK397" t="str">
            <v>Public</v>
          </cell>
          <cell r="BL397" t="str">
            <v>2018-11-20</v>
          </cell>
          <cell r="BM397" t="str">
            <v>Micheline Bowen</v>
          </cell>
          <cell r="BN397" t="str">
            <v>Adéquat</v>
          </cell>
          <cell r="BP397" t="str">
            <v>CTRCAQ</v>
          </cell>
        </row>
        <row r="398">
          <cell r="B398" t="str">
            <v>CLSC DES SEIGNEURIES ET CENTRE D'HEB. DE CONTRECOEUR</v>
          </cell>
          <cell r="C398" t="str">
            <v>Public</v>
          </cell>
          <cell r="D398" t="str">
            <v>CISSS DE LA MONTÉRÉGIE-EST</v>
          </cell>
          <cell r="E398" t="str">
            <v>CISSS DE LA MONTÉRÉGIE-EST</v>
          </cell>
          <cell r="F398" t="str">
            <v>16 - CISSS DE LA MONTÉRÉGIE-EST</v>
          </cell>
          <cell r="G398" t="str">
            <v>16</v>
          </cell>
          <cell r="H398" t="str">
            <v>Montérégie</v>
          </cell>
          <cell r="J398" t="str">
            <v>11045309</v>
          </cell>
          <cell r="K398" t="str">
            <v>CENTRE INTÉGRÉ DE SANTÉ ET DE SERVICES SOCIAUX DE LA MONTÉRÉGIE-EST</v>
          </cell>
          <cell r="L398" t="str">
            <v>1606</v>
          </cell>
          <cell r="M398" t="str">
            <v>RLS Pierre-Boucher</v>
          </cell>
          <cell r="N398" t="str">
            <v>51223089</v>
          </cell>
          <cell r="O398" t="str">
            <v>CLSC DES SEIGNEURIES ET CENTRE D'HEB. DE CONTRECOEUR</v>
          </cell>
          <cell r="P398" t="str">
            <v>Oui</v>
          </cell>
          <cell r="Q398" t="str">
            <v>2023-01-31</v>
          </cell>
          <cell r="R398" t="str">
            <v>SAPA</v>
          </cell>
          <cell r="S398" t="str">
            <v>Actif</v>
          </cell>
          <cell r="U398">
            <v>68</v>
          </cell>
          <cell r="V398" t="str">
            <v>15-08-2018</v>
          </cell>
          <cell r="X398" t="str">
            <v>0</v>
          </cell>
          <cell r="Y398" t="str">
            <v>38</v>
          </cell>
          <cell r="AA398" t="str">
            <v>2</v>
          </cell>
          <cell r="AB398" t="str">
            <v>38</v>
          </cell>
          <cell r="AC398">
            <v>38</v>
          </cell>
          <cell r="AD398">
            <v>0</v>
          </cell>
          <cell r="AE398">
            <v>0</v>
          </cell>
          <cell r="AF398">
            <v>30</v>
          </cell>
          <cell r="AH398" t="str">
            <v>590</v>
          </cell>
          <cell r="AI398" t="str">
            <v>Marguerite-D'Youville</v>
          </cell>
          <cell r="AJ398" t="str">
            <v>16063</v>
          </cell>
          <cell r="AK398" t="str">
            <v>Lajemmerais</v>
          </cell>
          <cell r="AL398" t="str">
            <v>59035</v>
          </cell>
          <cell r="AM398" t="str">
            <v>Contrecoeur</v>
          </cell>
          <cell r="AN398" t="str">
            <v>4700, ROUTE MARIE-VICTORIN</v>
          </cell>
          <cell r="AP398" t="str">
            <v>J0L1C0</v>
          </cell>
          <cell r="AQ398" t="str">
            <v>http://www.santemonteregie.qc.ca/cssspierreboucher/index.fr.html</v>
          </cell>
          <cell r="AR398" t="str">
            <v>1999-02-15</v>
          </cell>
          <cell r="AT398" t="str">
            <v>(450) 468-8413</v>
          </cell>
          <cell r="AY398" t="str">
            <v>11045309</v>
          </cell>
          <cell r="AZ398" t="str">
            <v>51223089</v>
          </cell>
          <cell r="BA398" t="str">
            <v>Monsieur Bruno Petrucci</v>
          </cell>
          <cell r="BB398" t="str">
            <v>Mme Martine Bouchard</v>
          </cell>
          <cell r="BC398" t="str">
            <v>CENTRE INTÉGRÉ DE SANTÉ ET DE SERVICES SOCIAUX DE LA MONTÉRÉGIE-EST</v>
          </cell>
          <cell r="BD398">
            <v>2945</v>
          </cell>
          <cell r="BE398" t="str">
            <v>Montérégie</v>
          </cell>
          <cell r="BI398" t="str">
            <v>0</v>
          </cell>
          <cell r="BJ398" t="str">
            <v>CTRCAQ</v>
          </cell>
          <cell r="BK398" t="str">
            <v>Public</v>
          </cell>
          <cell r="BL398" t="str">
            <v>2019-02-28</v>
          </cell>
          <cell r="BM398" t="str">
            <v>Micheline Bowen</v>
          </cell>
          <cell r="BN398" t="str">
            <v>Très adéquat</v>
          </cell>
          <cell r="BP398" t="str">
            <v>RPCU</v>
          </cell>
        </row>
        <row r="399">
          <cell r="B399" t="str">
            <v>ACCUEIL DU RIVAGE</v>
          </cell>
          <cell r="C399" t="str">
            <v>Privé conventionné</v>
          </cell>
          <cell r="D399" t="str">
            <v>DU RIVAGE</v>
          </cell>
          <cell r="E399" t="str">
            <v>CISSS DE LA MONTÉRÉGIE-EST</v>
          </cell>
          <cell r="F399" t="str">
            <v>16 - CISSS DE LA MONTÉRÉGIE-EST</v>
          </cell>
          <cell r="G399" t="str">
            <v>16</v>
          </cell>
          <cell r="H399" t="str">
            <v>Montérégie</v>
          </cell>
          <cell r="J399" t="str">
            <v>11045309</v>
          </cell>
          <cell r="K399" t="str">
            <v>CENTRE INTÉGRÉ DE SANTÉ ET DE SERVICES SOCIAUX DE LA MONTÉRÉGIE-EST</v>
          </cell>
          <cell r="L399" t="str">
            <v>1608</v>
          </cell>
          <cell r="M399" t="str">
            <v>RLS de Richelieu-Yamaska</v>
          </cell>
          <cell r="N399" t="str">
            <v>13578448</v>
          </cell>
          <cell r="O399" t="str">
            <v>ACCUEIL DU RIVAGE</v>
          </cell>
          <cell r="P399" t="str">
            <v>Oui</v>
          </cell>
          <cell r="Q399" t="str">
            <v>2023-01-31</v>
          </cell>
          <cell r="R399" t="str">
            <v>SAPA</v>
          </cell>
          <cell r="S399" t="str">
            <v>Actif</v>
          </cell>
          <cell r="U399">
            <v>27</v>
          </cell>
          <cell r="V399" t="str">
            <v>15-08-2018</v>
          </cell>
          <cell r="X399" t="str">
            <v>12</v>
          </cell>
          <cell r="Y399" t="str">
            <v>8</v>
          </cell>
          <cell r="AA399">
            <v>2</v>
          </cell>
          <cell r="AB399" t="str">
            <v>32</v>
          </cell>
          <cell r="AC399">
            <v>36</v>
          </cell>
          <cell r="AD399">
            <v>0</v>
          </cell>
          <cell r="AE399">
            <v>0</v>
          </cell>
          <cell r="AF399">
            <v>0</v>
          </cell>
          <cell r="AH399" t="str">
            <v>570</v>
          </cell>
          <cell r="AI399" t="str">
            <v>La Vallée-du-Richelieu</v>
          </cell>
          <cell r="AJ399" t="str">
            <v>16081</v>
          </cell>
          <cell r="AK399" t="str">
            <v>Saint-Bruno - Beloeil - Saint-Hilaire</v>
          </cell>
          <cell r="AL399" t="str">
            <v>57075</v>
          </cell>
          <cell r="AM399" t="str">
            <v>Saint-Antoine-sur-Richelieu</v>
          </cell>
          <cell r="AN399" t="str">
            <v>1008, RUE DU RIVAGE</v>
          </cell>
          <cell r="AO399" t="str">
            <v>CASE POSTALE 60</v>
          </cell>
          <cell r="AP399" t="str">
            <v>J0L1R0</v>
          </cell>
          <cell r="AQ399" t="str">
            <v>http://www.accueildurivage.com/</v>
          </cell>
          <cell r="AR399" t="str">
            <v>1974-01-30</v>
          </cell>
          <cell r="AT399" t="str">
            <v>(450) 787-3163</v>
          </cell>
          <cell r="AY399" t="str">
            <v>13578448</v>
          </cell>
          <cell r="AZ399" t="str">
            <v>13578448</v>
          </cell>
          <cell r="BA399" t="str">
            <v/>
          </cell>
          <cell r="BB399" t="str">
            <v/>
          </cell>
          <cell r="BC399" t="str">
            <v>ACCUEIL DU RIVAGE INC.</v>
          </cell>
          <cell r="BD399">
            <v>3060</v>
          </cell>
          <cell r="BE399" t="str">
            <v>Montérégie</v>
          </cell>
          <cell r="BF399" t="str">
            <v>ACCUEIL DU RIVAGE TESTANCIENNOM</v>
          </cell>
          <cell r="BG399" t="str">
            <v>2017-11-17</v>
          </cell>
          <cell r="BH399" t="str">
            <v>Ceci est un test DONALD pour les changements de noms</v>
          </cell>
          <cell r="BI399" t="str">
            <v>0</v>
          </cell>
          <cell r="BJ399" t="str">
            <v>RPCU</v>
          </cell>
          <cell r="BK399" t="str">
            <v>Privé conventionné</v>
          </cell>
          <cell r="BL399" t="str">
            <v>2019-05-30</v>
          </cell>
          <cell r="BM399" t="str">
            <v>Micheline Bowen</v>
          </cell>
          <cell r="BN399" t="str">
            <v>Très adéquat</v>
          </cell>
          <cell r="BP399" t="str">
            <v>CPM</v>
          </cell>
        </row>
        <row r="400">
          <cell r="B400" t="str">
            <v>CENTRE D'HEBERGEMENT CHAMPLAIN-DES-POMMETIERS</v>
          </cell>
          <cell r="C400" t="str">
            <v>Privé conventionné</v>
          </cell>
          <cell r="D400" t="str">
            <v>GROUPE CHAMPLAIN</v>
          </cell>
          <cell r="E400" t="str">
            <v>CISSS DE LA MONTÉRÉGIE-EST</v>
          </cell>
          <cell r="F400" t="str">
            <v>16 - CISSS DE LA MONTÉRÉGIE-EST</v>
          </cell>
          <cell r="G400" t="str">
            <v>16</v>
          </cell>
          <cell r="H400" t="str">
            <v>Montérégie</v>
          </cell>
          <cell r="J400" t="str">
            <v>11045309</v>
          </cell>
          <cell r="K400" t="str">
            <v>CENTRE INTÉGRÉ DE SANTÉ ET DE SERVICES SOCIAUX DE LA MONTÉRÉGIE-EST</v>
          </cell>
          <cell r="L400" t="str">
            <v>1608</v>
          </cell>
          <cell r="M400" t="str">
            <v>RLS de Richelieu-Yamaska</v>
          </cell>
          <cell r="N400" t="str">
            <v>51232635</v>
          </cell>
          <cell r="O400" t="str">
            <v>CHAMPLAIN-DES-POMMETIERS</v>
          </cell>
          <cell r="P400" t="str">
            <v>Oui</v>
          </cell>
          <cell r="Q400" t="str">
            <v>2023-01-31</v>
          </cell>
          <cell r="R400" t="str">
            <v>SAPA</v>
          </cell>
          <cell r="S400" t="str">
            <v>Actif</v>
          </cell>
          <cell r="U400">
            <v>132</v>
          </cell>
          <cell r="V400" t="str">
            <v>15-08-2018</v>
          </cell>
          <cell r="Y400" t="str">
            <v>131</v>
          </cell>
          <cell r="AA400" t="str">
            <v>3</v>
          </cell>
          <cell r="AB400" t="str">
            <v>131</v>
          </cell>
          <cell r="AC400">
            <v>132</v>
          </cell>
          <cell r="AD400">
            <v>0</v>
          </cell>
          <cell r="AE400">
            <v>0</v>
          </cell>
          <cell r="AF400">
            <v>0</v>
          </cell>
          <cell r="AH400" t="str">
            <v>570</v>
          </cell>
          <cell r="AI400" t="str">
            <v>La Vallée-du-Richelieu</v>
          </cell>
          <cell r="AJ400" t="str">
            <v>16081</v>
          </cell>
          <cell r="AK400" t="str">
            <v>Saint-Bruno - Beloeil - Saint-Hilaire</v>
          </cell>
          <cell r="AL400" t="str">
            <v>57040</v>
          </cell>
          <cell r="AM400" t="str">
            <v>Beloeil</v>
          </cell>
          <cell r="AN400" t="str">
            <v>350, RUE SERGE-PEPIN</v>
          </cell>
          <cell r="AP400" t="str">
            <v>J3G0C3</v>
          </cell>
          <cell r="AQ400" t="str">
            <v>http://www.groupechamplain.qc.ca/</v>
          </cell>
          <cell r="AR400" t="str">
            <v>2009-12-08</v>
          </cell>
          <cell r="AT400" t="str">
            <v>(450) 464-7666</v>
          </cell>
          <cell r="AY400" t="str">
            <v>11044682</v>
          </cell>
          <cell r="AZ400" t="str">
            <v>51232635</v>
          </cell>
          <cell r="BA400" t="str">
            <v/>
          </cell>
          <cell r="BB400" t="str">
            <v/>
          </cell>
          <cell r="BC400" t="str">
            <v>GROUPE CHAMPLAIN INC.</v>
          </cell>
          <cell r="BD400">
            <v>3040</v>
          </cell>
          <cell r="BE400" t="str">
            <v>Montérégie</v>
          </cell>
          <cell r="BI400" t="str">
            <v>0</v>
          </cell>
          <cell r="BJ400" t="str">
            <v>CTRCAQ</v>
          </cell>
          <cell r="BK400" t="str">
            <v>Privé conventionné</v>
          </cell>
          <cell r="BL400" t="str">
            <v>2019-04-09</v>
          </cell>
          <cell r="BM400" t="str">
            <v>Nelson Vachon</v>
          </cell>
          <cell r="BN400" t="str">
            <v>Très adéquat</v>
          </cell>
          <cell r="BP400" t="str">
            <v>CPM</v>
          </cell>
        </row>
        <row r="401">
          <cell r="B401" t="str">
            <v>RESIDENCE SOREL-TRACY</v>
          </cell>
          <cell r="C401" t="str">
            <v>Privé conventionné</v>
          </cell>
          <cell r="D401" t="str">
            <v>RESIDENCE SOREL-TRACY</v>
          </cell>
          <cell r="E401" t="str">
            <v>CISSS DE LA MONTÉRÉGIE-EST</v>
          </cell>
          <cell r="F401" t="str">
            <v>16 - CISSS DE LA MONTÉRÉGIE-EST</v>
          </cell>
          <cell r="G401" t="str">
            <v>16</v>
          </cell>
          <cell r="H401" t="str">
            <v>Montérégie</v>
          </cell>
          <cell r="J401" t="str">
            <v>11045309</v>
          </cell>
          <cell r="K401" t="str">
            <v>CENTRE INTÉGRÉ DE SANTÉ ET DE SERVICES SOCIAUX DE LA MONTÉRÉGIE-EST</v>
          </cell>
          <cell r="L401" t="str">
            <v>1609</v>
          </cell>
          <cell r="M401" t="str">
            <v>RLS Pierre-De Saurel</v>
          </cell>
          <cell r="N401" t="str">
            <v>28609360</v>
          </cell>
          <cell r="O401" t="str">
            <v>RESIDENCE SOREL-TRACY</v>
          </cell>
          <cell r="P401" t="str">
            <v>Oui</v>
          </cell>
          <cell r="Q401" t="str">
            <v>2023-01-31</v>
          </cell>
          <cell r="R401" t="str">
            <v>SAPA</v>
          </cell>
          <cell r="S401" t="str">
            <v>Actif</v>
          </cell>
          <cell r="U401">
            <v>64</v>
          </cell>
          <cell r="V401" t="str">
            <v>15-08-2018</v>
          </cell>
          <cell r="AA401">
            <v>2</v>
          </cell>
          <cell r="AC401">
            <v>64</v>
          </cell>
          <cell r="AD401">
            <v>0</v>
          </cell>
          <cell r="AE401">
            <v>0</v>
          </cell>
          <cell r="AF401">
            <v>0</v>
          </cell>
          <cell r="AH401" t="str">
            <v>530</v>
          </cell>
          <cell r="AI401" t="str">
            <v>Pierre-De Saurel</v>
          </cell>
          <cell r="AJ401" t="str">
            <v>16091</v>
          </cell>
          <cell r="AK401" t="str">
            <v>Bas Richelieu</v>
          </cell>
          <cell r="AL401" t="str">
            <v>53052</v>
          </cell>
          <cell r="AM401" t="str">
            <v>Sorel-Tracy</v>
          </cell>
          <cell r="AN401" t="str">
            <v>4025, RUE FRONTENAC</v>
          </cell>
          <cell r="AP401" t="str">
            <v>J3R4G8</v>
          </cell>
          <cell r="AQ401" t="str">
            <v>http://www.chsldresidencesorel-tracy.com/</v>
          </cell>
          <cell r="AR401" t="str">
            <v>1991-03-31</v>
          </cell>
          <cell r="AT401" t="str">
            <v>(450) 742-9427</v>
          </cell>
          <cell r="AY401" t="str">
            <v>28609360</v>
          </cell>
          <cell r="AZ401" t="str">
            <v>28609360</v>
          </cell>
          <cell r="BA401" t="str">
            <v/>
          </cell>
          <cell r="BB401" t="str">
            <v/>
          </cell>
          <cell r="BC401" t="str">
            <v>RESIDENCE SOREL-TRACY INC.</v>
          </cell>
          <cell r="BD401">
            <v>3063</v>
          </cell>
          <cell r="BE401" t="str">
            <v>Montérégie</v>
          </cell>
          <cell r="BI401" t="str">
            <v>0</v>
          </cell>
          <cell r="BJ401" t="str">
            <v>CPM</v>
          </cell>
          <cell r="BK401" t="str">
            <v>Privé conventionné</v>
          </cell>
          <cell r="BL401" t="str">
            <v>2021-12-07</v>
          </cell>
          <cell r="BM401" t="str">
            <v>Nelson Vachon</v>
          </cell>
          <cell r="BN401" t="str">
            <v>Acceptable</v>
          </cell>
          <cell r="BP401" t="str">
            <v>RPCU</v>
          </cell>
        </row>
        <row r="402">
          <cell r="B402" t="str">
            <v>CHSLD DES SEIGNEURS</v>
          </cell>
          <cell r="C402" t="str">
            <v>Public</v>
          </cell>
          <cell r="D402" t="str">
            <v>CISSS DE LA MONTÉRÉGIE-EST</v>
          </cell>
          <cell r="E402" t="str">
            <v>CISSS DE LA MONTÉRÉGIE-EST</v>
          </cell>
          <cell r="F402" t="str">
            <v>16 - CISSS DE LA MONTÉRÉGIE-EST</v>
          </cell>
          <cell r="G402" t="str">
            <v>16</v>
          </cell>
          <cell r="H402" t="str">
            <v>Montérégie</v>
          </cell>
          <cell r="J402" t="str">
            <v>11045309</v>
          </cell>
          <cell r="K402" t="str">
            <v>CENTRE INTÉGRÉ DE SANTÉ ET DE SERVICES SOCIAUX DE LA MONTÉRÉGIE-EST</v>
          </cell>
          <cell r="N402">
            <v>51236370</v>
          </cell>
          <cell r="O402" t="str">
            <v>CHSLD DES SEIGNEURS</v>
          </cell>
          <cell r="P402" t="str">
            <v xml:space="preserve">Oui </v>
          </cell>
          <cell r="Q402" t="str">
            <v>2023-01-31</v>
          </cell>
          <cell r="R402" t="str">
            <v>SAPA</v>
          </cell>
          <cell r="S402" t="str">
            <v>Actif</v>
          </cell>
          <cell r="U402">
            <v>29</v>
          </cell>
          <cell r="V402" t="str">
            <v>15-08-2018</v>
          </cell>
          <cell r="AD402">
            <v>10</v>
          </cell>
          <cell r="AH402" t="str">
            <v>580</v>
          </cell>
          <cell r="AI402" t="str">
            <v>Longueuil</v>
          </cell>
          <cell r="AJ402" t="str">
            <v>16063</v>
          </cell>
          <cell r="AK402" t="str">
            <v>Lajemmerais</v>
          </cell>
          <cell r="AL402" t="str">
            <v>58033</v>
          </cell>
          <cell r="AM402" t="str">
            <v>Boucherville</v>
          </cell>
          <cell r="AN402" t="str">
            <v>36, rue des Seigneurs</v>
          </cell>
          <cell r="AP402" t="str">
            <v>J4B 5Z8</v>
          </cell>
          <cell r="AR402" t="str">
            <v>2018-01-18</v>
          </cell>
          <cell r="AY402" t="str">
            <v>11045309</v>
          </cell>
          <cell r="BC402" t="str">
            <v>CENTRE INTÉGRÉ DE SANTÉ ET DE SERVICES SOCIAUX DE LA MONTÉRÉGIE-EST</v>
          </cell>
          <cell r="BE402" t="str">
            <v>Montérégie</v>
          </cell>
          <cell r="BK402" t="str">
            <v>Public</v>
          </cell>
          <cell r="BP402" t="str">
            <v>RPCU</v>
          </cell>
        </row>
        <row r="403">
          <cell r="B403" t="str">
            <v>CENTRE D'HEBERGEMENT DE VAUDREUIL-DORION</v>
          </cell>
          <cell r="C403" t="str">
            <v>Public</v>
          </cell>
          <cell r="D403" t="str">
            <v>CISSS DE LA MONTÉRÉGIE-OUEST</v>
          </cell>
          <cell r="E403" t="str">
            <v>CISSS DE LA MONTÉRÉGIE-OUEST</v>
          </cell>
          <cell r="F403" t="str">
            <v>16 - CISSS DE LA MONTÉRÉGIE-OUEST</v>
          </cell>
          <cell r="G403" t="str">
            <v>16</v>
          </cell>
          <cell r="H403" t="str">
            <v>Montérégie</v>
          </cell>
          <cell r="J403" t="str">
            <v>11045317</v>
          </cell>
          <cell r="K403" t="str">
            <v>CENTRE INTÉGRÉ DE SANTÉ ET DE SERVICES SOCIAUX DE LA MONTÉRÉGIE-OUEST</v>
          </cell>
          <cell r="L403" t="str">
            <v>1612</v>
          </cell>
          <cell r="M403" t="str">
            <v>RLS de Vaudreuil-Soulanges</v>
          </cell>
          <cell r="N403" t="str">
            <v>54583406</v>
          </cell>
          <cell r="O403" t="str">
            <v>DE VAUDREUIL-DORION</v>
          </cell>
          <cell r="P403" t="str">
            <v>Oui</v>
          </cell>
          <cell r="Q403" t="str">
            <v>2023-01-31</v>
          </cell>
          <cell r="R403" t="str">
            <v>SAPA</v>
          </cell>
          <cell r="S403" t="str">
            <v>Actif</v>
          </cell>
          <cell r="U403">
            <v>100</v>
          </cell>
          <cell r="V403" t="str">
            <v>15-08-2018</v>
          </cell>
          <cell r="AC403">
            <v>99</v>
          </cell>
          <cell r="AD403">
            <v>20</v>
          </cell>
          <cell r="AE403">
            <v>0</v>
          </cell>
          <cell r="AF403">
            <v>0</v>
          </cell>
          <cell r="AH403" t="str">
            <v>710</v>
          </cell>
          <cell r="AI403" t="str">
            <v>Vaudreuil-Soulanges</v>
          </cell>
          <cell r="AJ403" t="str">
            <v>16121</v>
          </cell>
          <cell r="AK403" t="str">
            <v>Vaudreuil-Soulanges</v>
          </cell>
          <cell r="AL403" t="str">
            <v>71083</v>
          </cell>
          <cell r="AM403" t="str">
            <v>Vaudreuil-Dorion</v>
          </cell>
          <cell r="AN403" t="str">
            <v>408, AVENUE SAINT-CHARLES</v>
          </cell>
          <cell r="AP403" t="str">
            <v>J7V7M9</v>
          </cell>
          <cell r="AQ403" t="str">
            <v>http://www.santemonteregie.qc.ca/vaudreuil-soulanges/apropos/csssvs/index.fr.html</v>
          </cell>
          <cell r="AR403" t="str">
            <v>1995-01-01</v>
          </cell>
          <cell r="AT403" t="str">
            <v>(450) 455-6177</v>
          </cell>
          <cell r="AY403" t="str">
            <v>11045317</v>
          </cell>
          <cell r="AZ403" t="str">
            <v>54583406</v>
          </cell>
          <cell r="BA403" t="str">
            <v>Monsieur Philippe Gribeauval</v>
          </cell>
          <cell r="BB403" t="str">
            <v>Mme Michelle Harvey</v>
          </cell>
          <cell r="BC403" t="str">
            <v>CENTRE INTÉGRÉ DE SANTÉ ET DE SERVICES SOCIAUX DE LA MONTÉRÉGIE-OUEST</v>
          </cell>
          <cell r="BD403">
            <v>3038</v>
          </cell>
          <cell r="BE403" t="str">
            <v>Montérégie</v>
          </cell>
          <cell r="BI403" t="str">
            <v>0</v>
          </cell>
          <cell r="BJ403" t="str">
            <v>CPM</v>
          </cell>
          <cell r="BK403" t="str">
            <v>Public</v>
          </cell>
          <cell r="BL403" t="str">
            <v>2021-10-12</v>
          </cell>
          <cell r="BM403" t="str">
            <v>Nelson Vachon</v>
          </cell>
          <cell r="BN403" t="str">
            <v>Adéquat</v>
          </cell>
          <cell r="BP403" t="str">
            <v>RPCU</v>
          </cell>
        </row>
        <row r="404">
          <cell r="B404" t="str">
            <v>CENTRE D'HEBERGEMENT D'ORMSTOWN</v>
          </cell>
          <cell r="C404" t="str">
            <v>Public</v>
          </cell>
          <cell r="D404" t="str">
            <v>CISSS DE LA MONTÉRÉGIE-OUEST</v>
          </cell>
          <cell r="E404" t="str">
            <v>CISSS DE LA MONTÉRÉGIE-OUEST</v>
          </cell>
          <cell r="F404" t="str">
            <v>16 - CISSS DE LA MONTÉRÉGIE-OUEST</v>
          </cell>
          <cell r="G404" t="str">
            <v>16</v>
          </cell>
          <cell r="H404" t="str">
            <v>Montérégie</v>
          </cell>
          <cell r="J404" t="str">
            <v>11045317</v>
          </cell>
          <cell r="K404" t="str">
            <v>CENTRE INTÉGRÉ DE SANTÉ ET DE SERVICES SOCIAUX DE LA MONTÉRÉGIE-OUEST</v>
          </cell>
          <cell r="L404" t="str">
            <v>1602</v>
          </cell>
          <cell r="M404" t="str">
            <v>RLS du Haut-Saint-Laurent</v>
          </cell>
          <cell r="N404" t="str">
            <v>53891818</v>
          </cell>
          <cell r="O404" t="str">
            <v>D'ORMSTOWN</v>
          </cell>
          <cell r="P404" t="str">
            <v>Oui</v>
          </cell>
          <cell r="Q404" t="str">
            <v>2023-01-31</v>
          </cell>
          <cell r="R404" t="str">
            <v>SAPA</v>
          </cell>
          <cell r="S404" t="str">
            <v>Actif</v>
          </cell>
          <cell r="U404">
            <v>76</v>
          </cell>
          <cell r="V404" t="str">
            <v>15-08-2018</v>
          </cell>
          <cell r="W404" t="str">
            <v>Non</v>
          </cell>
          <cell r="X404" t="str">
            <v>2</v>
          </cell>
          <cell r="Y404" t="str">
            <v>68</v>
          </cell>
          <cell r="AA404" t="str">
            <v>2</v>
          </cell>
          <cell r="AB404" t="str">
            <v>72</v>
          </cell>
          <cell r="AC404">
            <v>72</v>
          </cell>
          <cell r="AD404">
            <v>2</v>
          </cell>
          <cell r="AE404">
            <v>0</v>
          </cell>
          <cell r="AF404">
            <v>0</v>
          </cell>
          <cell r="AH404" t="str">
            <v>690</v>
          </cell>
          <cell r="AI404" t="str">
            <v>Le Haut-Saint-Laurent</v>
          </cell>
          <cell r="AJ404" t="str">
            <v>16021</v>
          </cell>
          <cell r="AK404" t="str">
            <v>Haut-Saint-Laurent</v>
          </cell>
          <cell r="AL404" t="str">
            <v>69037</v>
          </cell>
          <cell r="AM404" t="str">
            <v>Ormstown</v>
          </cell>
          <cell r="AN404" t="str">
            <v>65, RUE HECTOR</v>
          </cell>
          <cell r="AP404" t="str">
            <v>J0S1K0</v>
          </cell>
          <cell r="AQ404" t="str">
            <v>http://www.santemonteregie.qc.ca/haut-saint-laurent/index.fr.html</v>
          </cell>
          <cell r="AR404" t="str">
            <v>1988-08-11</v>
          </cell>
          <cell r="AT404" t="str">
            <v>(450) 829-2346</v>
          </cell>
          <cell r="AY404" t="str">
            <v>11045317</v>
          </cell>
          <cell r="AZ404" t="str">
            <v>53891818</v>
          </cell>
          <cell r="BA404" t="str">
            <v>Monsieur Philippe Gribeauval</v>
          </cell>
          <cell r="BB404" t="str">
            <v>Mme Michelle Harvey</v>
          </cell>
          <cell r="BC404" t="str">
            <v>CENTRE INTÉGRÉ DE SANTÉ ET DE SERVICES SOCIAUX DE LA MONTÉRÉGIE-OUEST</v>
          </cell>
          <cell r="BD404">
            <v>3059</v>
          </cell>
          <cell r="BE404" t="str">
            <v>Montérégie</v>
          </cell>
          <cell r="BI404" t="str">
            <v>0</v>
          </cell>
          <cell r="BJ404" t="str">
            <v>RPCU</v>
          </cell>
          <cell r="BK404" t="str">
            <v>Public</v>
          </cell>
          <cell r="BL404" t="str">
            <v>2019-02-19</v>
          </cell>
          <cell r="BM404" t="str">
            <v>Sylvie Girard</v>
          </cell>
          <cell r="BN404" t="str">
            <v>Préoccupant</v>
          </cell>
          <cell r="BP404" t="str">
            <v>CPM</v>
          </cell>
        </row>
        <row r="405">
          <cell r="B405" t="str">
            <v>CENTRE D'HEBERGEMENT DU COMTE-DE-HUNTINGDON</v>
          </cell>
          <cell r="C405" t="str">
            <v>Public</v>
          </cell>
          <cell r="D405" t="str">
            <v>CISSS DE LA MONTÉRÉGIE-OUEST</v>
          </cell>
          <cell r="E405" t="str">
            <v>CISSS DE LA MONTÉRÉGIE-OUEST</v>
          </cell>
          <cell r="F405" t="str">
            <v>16 - CISSS DE LA MONTÉRÉGIE-OUEST</v>
          </cell>
          <cell r="G405" t="str">
            <v>16</v>
          </cell>
          <cell r="H405" t="str">
            <v>Montérégie</v>
          </cell>
          <cell r="J405" t="str">
            <v>11045317</v>
          </cell>
          <cell r="K405" t="str">
            <v>CENTRE INTÉGRÉ DE SANTÉ ET DE SERVICES SOCIAUX DE LA MONTÉRÉGIE-OUEST</v>
          </cell>
          <cell r="L405" t="str">
            <v>1602</v>
          </cell>
          <cell r="M405" t="str">
            <v>RLS du Haut-Saint-Laurent</v>
          </cell>
          <cell r="N405" t="str">
            <v>51227981</v>
          </cell>
          <cell r="O405" t="str">
            <v>DU COMTE-DE-HUNTINGDON</v>
          </cell>
          <cell r="P405" t="str">
            <v>Oui</v>
          </cell>
          <cell r="Q405" t="str">
            <v>2023-01-31</v>
          </cell>
          <cell r="R405" t="str">
            <v>SAPA</v>
          </cell>
          <cell r="S405" t="str">
            <v>Actif</v>
          </cell>
          <cell r="U405">
            <v>56</v>
          </cell>
          <cell r="V405" t="str">
            <v>15-08-2018</v>
          </cell>
          <cell r="W405" t="str">
            <v>Non</v>
          </cell>
          <cell r="X405" t="str">
            <v>6</v>
          </cell>
          <cell r="Y405" t="str">
            <v>50</v>
          </cell>
          <cell r="AA405" t="str">
            <v>2</v>
          </cell>
          <cell r="AB405" t="str">
            <v>62</v>
          </cell>
          <cell r="AC405">
            <v>53</v>
          </cell>
          <cell r="AD405">
            <v>7</v>
          </cell>
          <cell r="AE405">
            <v>0</v>
          </cell>
          <cell r="AF405">
            <v>0</v>
          </cell>
          <cell r="AH405" t="str">
            <v>690</v>
          </cell>
          <cell r="AI405" t="str">
            <v>Le Haut-Saint-Laurent</v>
          </cell>
          <cell r="AJ405" t="str">
            <v>16021</v>
          </cell>
          <cell r="AK405" t="str">
            <v>Haut-Saint-Laurent</v>
          </cell>
          <cell r="AL405" t="str">
            <v>69055</v>
          </cell>
          <cell r="AM405" t="str">
            <v>Huntingdon</v>
          </cell>
          <cell r="AN405" t="str">
            <v>198, RUE CHATEAUGUAY</v>
          </cell>
          <cell r="AP405" t="str">
            <v>J0S1H0</v>
          </cell>
          <cell r="AQ405" t="str">
            <v>http://www.santemonteregie.qc.ca/haut-saint-laurent/index.fr.html</v>
          </cell>
          <cell r="AR405" t="str">
            <v>2004-06-15</v>
          </cell>
          <cell r="AT405" t="str">
            <v>(450) 264-6111</v>
          </cell>
          <cell r="AY405" t="str">
            <v>11045317</v>
          </cell>
          <cell r="AZ405" t="str">
            <v>51227981</v>
          </cell>
          <cell r="BA405" t="str">
            <v>Monsieur Philippe Gribeauval</v>
          </cell>
          <cell r="BB405" t="str">
            <v>Mme Michelle Harvey</v>
          </cell>
          <cell r="BC405" t="str">
            <v>CENTRE INTÉGRÉ DE SANTÉ ET DE SERVICES SOCIAUX DE LA MONTÉRÉGIE-OUEST</v>
          </cell>
          <cell r="BD405">
            <v>3058</v>
          </cell>
          <cell r="BE405" t="str">
            <v>Montérégie</v>
          </cell>
          <cell r="BI405" t="str">
            <v>0</v>
          </cell>
          <cell r="BJ405" t="str">
            <v>RPCU</v>
          </cell>
          <cell r="BK405" t="str">
            <v>Public</v>
          </cell>
          <cell r="BL405" t="str">
            <v>2019-02-20</v>
          </cell>
          <cell r="BM405" t="str">
            <v>Sylvie Girard</v>
          </cell>
          <cell r="BN405" t="str">
            <v>Acceptable</v>
          </cell>
          <cell r="BP405" t="str">
            <v>RPCU</v>
          </cell>
        </row>
        <row r="406">
          <cell r="B406" t="str">
            <v>CENTRE D'HEBERGEMENT ET CLSC DE COTEAU-DU-LAC</v>
          </cell>
          <cell r="C406" t="str">
            <v>Public</v>
          </cell>
          <cell r="D406" t="str">
            <v>CISSS DE LA MONTÉRÉGIE-OUEST</v>
          </cell>
          <cell r="E406" t="str">
            <v>CISSS DE LA MONTÉRÉGIE-OUEST</v>
          </cell>
          <cell r="F406" t="str">
            <v>16 - CISSS DE LA MONTÉRÉGIE-OUEST</v>
          </cell>
          <cell r="G406" t="str">
            <v>16</v>
          </cell>
          <cell r="H406" t="str">
            <v>Montérégie</v>
          </cell>
          <cell r="J406" t="str">
            <v>11045317</v>
          </cell>
          <cell r="K406" t="str">
            <v>CENTRE INTÉGRÉ DE SANTÉ ET DE SERVICES SOCIAUX DE LA MONTÉRÉGIE-OUEST</v>
          </cell>
          <cell r="L406" t="str">
            <v>1612</v>
          </cell>
          <cell r="M406" t="str">
            <v>RLS de Vaudreuil-Soulanges</v>
          </cell>
          <cell r="N406" t="str">
            <v>51229516</v>
          </cell>
          <cell r="O406" t="str">
            <v>ET CLSC DE COTEAU-DU-LAC</v>
          </cell>
          <cell r="P406" t="str">
            <v>Oui</v>
          </cell>
          <cell r="Q406" t="str">
            <v>2023-01-31</v>
          </cell>
          <cell r="R406" t="str">
            <v>SAPA</v>
          </cell>
          <cell r="S406" t="str">
            <v>Actif</v>
          </cell>
          <cell r="U406">
            <v>75</v>
          </cell>
          <cell r="V406" t="str">
            <v>15-08-2018</v>
          </cell>
          <cell r="AC406">
            <v>74</v>
          </cell>
          <cell r="AD406">
            <v>1</v>
          </cell>
          <cell r="AE406">
            <v>0</v>
          </cell>
          <cell r="AF406">
            <v>0</v>
          </cell>
          <cell r="AH406" t="str">
            <v>710</v>
          </cell>
          <cell r="AI406" t="str">
            <v>Vaudreuil-Soulanges</v>
          </cell>
          <cell r="AJ406" t="str">
            <v>16121</v>
          </cell>
          <cell r="AK406" t="str">
            <v>Vaudreuil-Soulanges</v>
          </cell>
          <cell r="AL406" t="str">
            <v>71040</v>
          </cell>
          <cell r="AM406" t="str">
            <v>Coteau-du-Lac</v>
          </cell>
          <cell r="AN406" t="str">
            <v>341, CHEMIN DU FLEUVE</v>
          </cell>
          <cell r="AP406" t="str">
            <v>J0P1B0</v>
          </cell>
          <cell r="AQ406" t="str">
            <v>http://www.santemonteregie.qc.ca/vaudreuil-soulanges/apropos/csssvs/index.fr.html</v>
          </cell>
          <cell r="AR406" t="str">
            <v>2004-07-08</v>
          </cell>
          <cell r="AT406" t="str">
            <v>(450) 763-5951</v>
          </cell>
          <cell r="AY406" t="str">
            <v>11045317</v>
          </cell>
          <cell r="AZ406" t="str">
            <v>51229516</v>
          </cell>
          <cell r="BA406" t="str">
            <v>Monsieur Philippe Gribeauval</v>
          </cell>
          <cell r="BB406" t="str">
            <v>Mme Michelle Harvey</v>
          </cell>
          <cell r="BC406" t="str">
            <v>CENTRE INTÉGRÉ DE SANTÉ ET DE SERVICES SOCIAUX DE LA MONTÉRÉGIE-OUEST</v>
          </cell>
          <cell r="BD406">
            <v>3037</v>
          </cell>
          <cell r="BE406" t="str">
            <v>Montérégie</v>
          </cell>
          <cell r="BI406" t="str">
            <v>0</v>
          </cell>
          <cell r="BJ406" t="str">
            <v>CPM</v>
          </cell>
          <cell r="BK406" t="str">
            <v>Public</v>
          </cell>
          <cell r="BL406" t="str">
            <v>2022-07-7</v>
          </cell>
          <cell r="BM406" t="str">
            <v>Johanne Chrétien</v>
          </cell>
          <cell r="BN406" t="str">
            <v>Acceptable</v>
          </cell>
          <cell r="BP406" t="str">
            <v>RPCU</v>
          </cell>
        </row>
        <row r="407">
          <cell r="B407" t="str">
            <v>CHSLD CECILE-GODIN</v>
          </cell>
          <cell r="C407" t="str">
            <v>Public</v>
          </cell>
          <cell r="D407" t="str">
            <v>CISSS DE LA MONTÉRÉGIE-OUEST</v>
          </cell>
          <cell r="E407" t="str">
            <v>CISSS DE LA MONTÉRÉGIE-OUEST</v>
          </cell>
          <cell r="F407" t="str">
            <v>16 - CISSS DE LA MONTÉRÉGIE-OUEST</v>
          </cell>
          <cell r="G407" t="str">
            <v>16</v>
          </cell>
          <cell r="H407" t="str">
            <v>Montérégie</v>
          </cell>
          <cell r="J407" t="str">
            <v>11045317</v>
          </cell>
          <cell r="K407" t="str">
            <v>CENTRE INTÉGRÉ DE SANTÉ ET DE SERVICES SOCIAUX DE LA MONTÉRÉGIE-OUEST</v>
          </cell>
          <cell r="L407" t="str">
            <v>1603</v>
          </cell>
          <cell r="M407" t="str">
            <v>RLS du Suroît</v>
          </cell>
          <cell r="N407" t="str">
            <v>54583422</v>
          </cell>
          <cell r="O407" t="str">
            <v>CHSLD CECILE-GODIN</v>
          </cell>
          <cell r="P407" t="str">
            <v>Oui</v>
          </cell>
          <cell r="Q407" t="str">
            <v>2023-01-31</v>
          </cell>
          <cell r="R407" t="str">
            <v>SAPA</v>
          </cell>
          <cell r="S407" t="str">
            <v>Actif</v>
          </cell>
          <cell r="U407">
            <v>80</v>
          </cell>
          <cell r="V407" t="str">
            <v>15-08-2018</v>
          </cell>
          <cell r="X407" t="str">
            <v>2</v>
          </cell>
          <cell r="Y407" t="str">
            <v>76</v>
          </cell>
          <cell r="AA407" t="str">
            <v>2</v>
          </cell>
          <cell r="AB407" t="str">
            <v>79</v>
          </cell>
          <cell r="AC407">
            <v>77</v>
          </cell>
          <cell r="AD407">
            <v>3</v>
          </cell>
          <cell r="AE407">
            <v>0</v>
          </cell>
          <cell r="AF407">
            <v>0</v>
          </cell>
          <cell r="AH407" t="str">
            <v>700</v>
          </cell>
          <cell r="AI407" t="str">
            <v>Beauharnois-Salaberry</v>
          </cell>
          <cell r="AJ407" t="str">
            <v>16031</v>
          </cell>
          <cell r="AK407" t="str">
            <v>Valleyfield-Beauharnois</v>
          </cell>
          <cell r="AL407" t="str">
            <v>70022</v>
          </cell>
          <cell r="AM407" t="str">
            <v>Beauharnois</v>
          </cell>
          <cell r="AN407" t="str">
            <v>55, RUE SAINT-ANDRE</v>
          </cell>
          <cell r="AP407" t="str">
            <v>J6N3G7</v>
          </cell>
          <cell r="AQ407" t="str">
            <v>http://www.santemonteregie.qc.ca/suroit/index.fr.html</v>
          </cell>
          <cell r="AR407" t="str">
            <v>1995-01-01</v>
          </cell>
          <cell r="AT407" t="str">
            <v>(450) 429-6403</v>
          </cell>
          <cell r="AW407" t="str">
            <v>Cette installation de CHSLD s'appellait Centre d'hébergement CÉCILE GODIN jusqu'en septembre 2016. En effet, à la suite du processus de modification des noms des différentes installations dont les CHSLD qui  a été entrepris par la DEGERI, Ce CHSLD a également changé de nom.</v>
          </cell>
          <cell r="AY407" t="str">
            <v>11045317</v>
          </cell>
          <cell r="AZ407" t="str">
            <v>54583422</v>
          </cell>
          <cell r="BA407" t="str">
            <v>Monsieur Philippe Gribeauval</v>
          </cell>
          <cell r="BB407" t="str">
            <v>Mme Michelle Harvey</v>
          </cell>
          <cell r="BC407" t="str">
            <v>CENTRE INTÉGRÉ DE SANTÉ ET DE SERVICES SOCIAUX DE LA MONTÉRÉGIE-OUEST</v>
          </cell>
          <cell r="BD407">
            <v>3022</v>
          </cell>
          <cell r="BE407" t="str">
            <v>Montérégie</v>
          </cell>
          <cell r="BI407" t="str">
            <v>0</v>
          </cell>
          <cell r="BJ407" t="str">
            <v>RPCU</v>
          </cell>
          <cell r="BK407" t="str">
            <v>Public</v>
          </cell>
          <cell r="BL407" t="str">
            <v>2019-12-10</v>
          </cell>
          <cell r="BM407" t="str">
            <v>Claire Ouellet</v>
          </cell>
          <cell r="BN407" t="str">
            <v>Adéquat</v>
          </cell>
          <cell r="BP407" t="str">
            <v>CPM</v>
          </cell>
        </row>
        <row r="408">
          <cell r="B408" t="str">
            <v>CHSLD DE CHATEAUGUAY</v>
          </cell>
          <cell r="C408" t="str">
            <v>Public</v>
          </cell>
          <cell r="D408" t="str">
            <v>CISSS DE LA MONTÉRÉGIE-OUEST</v>
          </cell>
          <cell r="E408" t="str">
            <v>CISSS DE LA MONTÉRÉGIE-OUEST</v>
          </cell>
          <cell r="F408" t="str">
            <v>16 - CISSS DE LA MONTÉRÉGIE-OUEST</v>
          </cell>
          <cell r="G408" t="str">
            <v>16</v>
          </cell>
          <cell r="H408" t="str">
            <v>Montérégie</v>
          </cell>
          <cell r="J408" t="str">
            <v>11045317</v>
          </cell>
          <cell r="K408" t="str">
            <v>CENTRE INTÉGRÉ DE SANTÉ ET DE SERVICES SOCIAUX DE LA MONTÉRÉGIE-OUEST</v>
          </cell>
          <cell r="L408" t="str">
            <v>1604</v>
          </cell>
          <cell r="M408" t="str">
            <v>RLS de Jardins-Roussillon</v>
          </cell>
          <cell r="N408" t="str">
            <v>51218618</v>
          </cell>
          <cell r="O408" t="str">
            <v>CHSLD DE CHATEAUGUAY</v>
          </cell>
          <cell r="P408" t="str">
            <v>Oui</v>
          </cell>
          <cell r="Q408" t="str">
            <v>2023-01-31</v>
          </cell>
          <cell r="R408" t="str">
            <v>SAPA</v>
          </cell>
          <cell r="S408" t="str">
            <v>Actif</v>
          </cell>
          <cell r="U408">
            <v>139</v>
          </cell>
          <cell r="V408" t="str">
            <v>15-08-2018</v>
          </cell>
          <cell r="AC408">
            <v>128</v>
          </cell>
          <cell r="AD408">
            <v>3</v>
          </cell>
          <cell r="AE408">
            <v>0</v>
          </cell>
          <cell r="AF408">
            <v>0</v>
          </cell>
          <cell r="AH408" t="str">
            <v>670</v>
          </cell>
          <cell r="AI408" t="str">
            <v>Roussillon</v>
          </cell>
          <cell r="AJ408" t="str">
            <v>16041</v>
          </cell>
          <cell r="AK408" t="str">
            <v>Châteauguay-Mercier</v>
          </cell>
          <cell r="AL408" t="str">
            <v>67050</v>
          </cell>
          <cell r="AM408" t="str">
            <v>Châteauguay</v>
          </cell>
          <cell r="AN408" t="str">
            <v>95, CHEMIN DE LA HAUTE-RIVIERE</v>
          </cell>
          <cell r="AP408" t="str">
            <v>J6K3P1</v>
          </cell>
          <cell r="AQ408" t="str">
            <v>http://www.santemonteregie.qc.ca/jardins-roussillon/index.fr.html</v>
          </cell>
          <cell r="AR408" t="str">
            <v>1996-07-22</v>
          </cell>
          <cell r="AT408" t="str">
            <v>(450) 692-8231</v>
          </cell>
          <cell r="AW408" t="str">
            <v>Cette installation de CHSLD s'appellait LE FOYER DE CHATEAUGUAY jusqu'en septembre 2016. En effet, à la suite du processus de modification des noms des différentes installations dont les CHSLD qui  a été entrepris par la DEGERI, Ce CHSLD a également changé de nom.</v>
          </cell>
          <cell r="AY408" t="str">
            <v>11045317</v>
          </cell>
          <cell r="AZ408" t="str">
            <v>51218618</v>
          </cell>
          <cell r="BA408" t="str">
            <v>Monsieur Philippe Gribeauval</v>
          </cell>
          <cell r="BB408" t="str">
            <v>Mme Michelle Harvey</v>
          </cell>
          <cell r="BC408" t="str">
            <v>CENTRE INTÉGRÉ DE SANTÉ ET DE SERVICES SOCIAUX DE LA MONTÉRÉGIE-OUEST</v>
          </cell>
          <cell r="BD408">
            <v>3024</v>
          </cell>
          <cell r="BE408" t="str">
            <v>Montérégie</v>
          </cell>
          <cell r="BI408" t="str">
            <v>0</v>
          </cell>
          <cell r="BJ408" t="str">
            <v>CTRCAQ</v>
          </cell>
          <cell r="BK408" t="str">
            <v>Public</v>
          </cell>
          <cell r="BL408" t="str">
            <v>2019-09-09</v>
          </cell>
          <cell r="BM408" t="str">
            <v>Stéphane Bouffard</v>
          </cell>
          <cell r="BN408" t="str">
            <v>Très adéquat</v>
          </cell>
          <cell r="BP408" t="str">
            <v>RPCU</v>
          </cell>
        </row>
        <row r="409">
          <cell r="B409" t="str">
            <v>CHSLD DE LA PRAIRIE</v>
          </cell>
          <cell r="C409" t="str">
            <v>Public</v>
          </cell>
          <cell r="D409" t="str">
            <v>CISSS DE LA MONTÉRÉGIE-OUEST</v>
          </cell>
          <cell r="E409" t="str">
            <v>CISSS DE LA MONTÉRÉGIE-OUEST</v>
          </cell>
          <cell r="F409" t="str">
            <v>16 - CISSS DE LA MONTÉRÉGIE-OUEST</v>
          </cell>
          <cell r="G409" t="str">
            <v>16</v>
          </cell>
          <cell r="H409" t="str">
            <v>Montérégie</v>
          </cell>
          <cell r="J409" t="str">
            <v>11045317</v>
          </cell>
          <cell r="K409" t="str">
            <v>CENTRE INTÉGRÉ DE SANTÉ ET DE SERVICES SOCIAUX DE LA MONTÉRÉGIE-OUEST</v>
          </cell>
          <cell r="L409" t="str">
            <v>1604</v>
          </cell>
          <cell r="M409" t="str">
            <v>RLS de Jardins-Roussillon</v>
          </cell>
          <cell r="N409" t="str">
            <v>51218600</v>
          </cell>
          <cell r="O409" t="str">
            <v>CHSLD DE LA PRAIRIE</v>
          </cell>
          <cell r="P409" t="str">
            <v>Oui</v>
          </cell>
          <cell r="Q409" t="str">
            <v>2023-01-31</v>
          </cell>
          <cell r="R409" t="str">
            <v>SAPA</v>
          </cell>
          <cell r="S409" t="str">
            <v>Actif</v>
          </cell>
          <cell r="U409">
            <v>101</v>
          </cell>
          <cell r="V409" t="str">
            <v>15-08-2018</v>
          </cell>
          <cell r="X409" t="str">
            <v>9</v>
          </cell>
          <cell r="Y409" t="str">
            <v>106</v>
          </cell>
          <cell r="AA409" t="str">
            <v>4</v>
          </cell>
          <cell r="AB409" t="str">
            <v>124</v>
          </cell>
          <cell r="AC409">
            <v>121</v>
          </cell>
          <cell r="AD409">
            <v>3</v>
          </cell>
          <cell r="AE409">
            <v>0</v>
          </cell>
          <cell r="AF409">
            <v>0</v>
          </cell>
          <cell r="AH409" t="str">
            <v>670</v>
          </cell>
          <cell r="AI409" t="str">
            <v>Roussillon</v>
          </cell>
          <cell r="AJ409" t="str">
            <v>16043</v>
          </cell>
          <cell r="AK409" t="str">
            <v>Saint-Constant - La Prairie</v>
          </cell>
          <cell r="AL409" t="str">
            <v>67015</v>
          </cell>
          <cell r="AM409" t="str">
            <v>La Prairie</v>
          </cell>
          <cell r="AN409" t="str">
            <v>500, AVENUE BALMORAL</v>
          </cell>
          <cell r="AP409" t="str">
            <v>J5R4N5</v>
          </cell>
          <cell r="AQ409" t="str">
            <v>http://www.santemonteregie.qc.ca/jardins-roussillon/index.fr.html</v>
          </cell>
          <cell r="AR409" t="str">
            <v>1996-07-22</v>
          </cell>
          <cell r="AT409" t="str">
            <v>(450) 659-9148</v>
          </cell>
          <cell r="AW409" t="str">
            <v>Cette installation de CHSLD s'appellait CENTRE D'ACCEUIL LA PRAIRIE  jusqu'en septembre 2016. En effet, à la suite du processus de modification des noms des différentes installations dont les CHSLD qui  a été entrepris par la DEGERI, Ce CHSLD a également changé de nom.</v>
          </cell>
          <cell r="AY409" t="str">
            <v>11045317</v>
          </cell>
          <cell r="AZ409" t="str">
            <v>51218600</v>
          </cell>
          <cell r="BA409" t="str">
            <v>Monsieur Philippe Gribeauval</v>
          </cell>
          <cell r="BB409" t="str">
            <v>Mme Michelle Harvey</v>
          </cell>
          <cell r="BC409" t="str">
            <v>CENTRE INTÉGRÉ DE SANTÉ ET DE SERVICES SOCIAUX DE LA MONTÉRÉGIE-OUEST</v>
          </cell>
          <cell r="BD409">
            <v>3023</v>
          </cell>
          <cell r="BE409" t="str">
            <v>Montérégie</v>
          </cell>
          <cell r="BI409" t="str">
            <v>0</v>
          </cell>
          <cell r="BJ409" t="str">
            <v>CTRCAQ</v>
          </cell>
          <cell r="BK409" t="str">
            <v>Public</v>
          </cell>
          <cell r="BL409" t="str">
            <v>2019-01-28</v>
          </cell>
          <cell r="BM409" t="str">
            <v>Micheline Bowen</v>
          </cell>
          <cell r="BN409" t="str">
            <v>Acceptable</v>
          </cell>
          <cell r="BP409" t="str">
            <v>CPM</v>
          </cell>
        </row>
        <row r="410">
          <cell r="B410" t="str">
            <v>CHSLD DE RIGAUD</v>
          </cell>
          <cell r="C410" t="str">
            <v>Public</v>
          </cell>
          <cell r="D410" t="str">
            <v>CISSS DE LA MONTÉRÉGIE-OUEST</v>
          </cell>
          <cell r="E410" t="str">
            <v>CISSS DE LA MONTÉRÉGIE-OUEST</v>
          </cell>
          <cell r="F410" t="str">
            <v>16 - CISSS DE LA MONTÉRÉGIE-OUEST</v>
          </cell>
          <cell r="G410" t="str">
            <v>16</v>
          </cell>
          <cell r="H410" t="str">
            <v>Montérégie</v>
          </cell>
          <cell r="J410" t="str">
            <v>11045317</v>
          </cell>
          <cell r="K410" t="str">
            <v>CENTRE INTÉGRÉ DE SANTÉ ET DE SERVICES SOCIAUX DE LA MONTÉRÉGIE-OUEST</v>
          </cell>
          <cell r="L410" t="str">
            <v>1612</v>
          </cell>
          <cell r="M410" t="str">
            <v>RLS de Vaudreuil-Soulanges</v>
          </cell>
          <cell r="N410" t="str">
            <v>51229235</v>
          </cell>
          <cell r="O410" t="str">
            <v>CHSLD DE RIGAUD</v>
          </cell>
          <cell r="P410" t="str">
            <v>Oui</v>
          </cell>
          <cell r="Q410" t="str">
            <v>2023-01-31</v>
          </cell>
          <cell r="R410" t="str">
            <v>SAPA</v>
          </cell>
          <cell r="S410" t="str">
            <v>Actif</v>
          </cell>
          <cell r="U410">
            <v>64</v>
          </cell>
          <cell r="V410" t="str">
            <v>15-08-2018</v>
          </cell>
          <cell r="AC410">
            <v>60</v>
          </cell>
          <cell r="AD410">
            <v>0</v>
          </cell>
          <cell r="AE410">
            <v>0</v>
          </cell>
          <cell r="AF410">
            <v>0</v>
          </cell>
          <cell r="AH410" t="str">
            <v>710</v>
          </cell>
          <cell r="AI410" t="str">
            <v>Vaudreuil-Soulanges</v>
          </cell>
          <cell r="AJ410" t="str">
            <v>16121</v>
          </cell>
          <cell r="AK410" t="str">
            <v>Vaudreuil-Soulanges</v>
          </cell>
          <cell r="AL410" t="str">
            <v>71133</v>
          </cell>
          <cell r="AM410" t="str">
            <v>Rigaud</v>
          </cell>
          <cell r="AN410" t="str">
            <v>5, RUE D'AMOUR</v>
          </cell>
          <cell r="AP410" t="str">
            <v>J0P1P0</v>
          </cell>
          <cell r="AQ410" t="str">
            <v>http://www.santemonteregie.qc.ca/vaudreuil-soulanges/apropos/csssvs/index.fr.html</v>
          </cell>
          <cell r="AR410" t="str">
            <v>2004-07-08</v>
          </cell>
          <cell r="AT410" t="str">
            <v>(450) 451-5328</v>
          </cell>
          <cell r="AW410" t="str">
            <v>Cette installation de CHSLD s'appellait Centre d'hébergement DE RIGAUD jusqu'en septembre 2016. En effet, à la suite du processus de modification des noms des différentes installations dont les CHSLD qui  a été entrepris par la DEGERI, Ce CHSLD a également changé de nom.</v>
          </cell>
          <cell r="AY410" t="str">
            <v>11045317</v>
          </cell>
          <cell r="AZ410" t="str">
            <v>51229235</v>
          </cell>
          <cell r="BA410" t="str">
            <v>Monsieur Philippe Gribeauval</v>
          </cell>
          <cell r="BB410" t="str">
            <v>Mme Michelle Harvey</v>
          </cell>
          <cell r="BC410" t="str">
            <v>CENTRE INTÉGRÉ DE SANTÉ ET DE SERVICES SOCIAUX DE LA MONTÉRÉGIE-OUEST</v>
          </cell>
          <cell r="BD410">
            <v>3035</v>
          </cell>
          <cell r="BE410" t="str">
            <v>Montérégie</v>
          </cell>
          <cell r="BI410" t="str">
            <v>0</v>
          </cell>
          <cell r="BJ410" t="str">
            <v>CPM</v>
          </cell>
          <cell r="BK410" t="str">
            <v>Public</v>
          </cell>
          <cell r="BL410" t="str">
            <v>2022-06-29</v>
          </cell>
          <cell r="BM410" t="str">
            <v>Nelson Vachon</v>
          </cell>
          <cell r="BN410" t="str">
            <v>Très adéquat</v>
          </cell>
          <cell r="BP410" t="str">
            <v>CTRCAQ</v>
          </cell>
        </row>
        <row r="411">
          <cell r="B411" t="str">
            <v>CHSLD DE SAINTE-CATHERINE</v>
          </cell>
          <cell r="C411" t="str">
            <v>Privé non conventionné</v>
          </cell>
          <cell r="D411" t="str">
            <v>DE SAINTE-CATHERINE</v>
          </cell>
          <cell r="E411" t="str">
            <v>CISSS DE LA MONTÉRÉGIE-OUEST</v>
          </cell>
          <cell r="F411" t="str">
            <v>16 - CISSS DE LA MONTÉRÉGIE-OUEST</v>
          </cell>
          <cell r="G411" t="str">
            <v>16</v>
          </cell>
          <cell r="H411" t="str">
            <v>Montérégie</v>
          </cell>
          <cell r="J411" t="str">
            <v>11045317</v>
          </cell>
          <cell r="K411" t="str">
            <v>CENTRE INTÉGRÉ DE SANTÉ ET DE SERVICES SOCIAUX DE LA MONTÉRÉGIE-OUEST</v>
          </cell>
          <cell r="L411" t="str">
            <v>1604</v>
          </cell>
          <cell r="M411" t="str">
            <v>RLS de Jardins-Roussillon</v>
          </cell>
          <cell r="N411" t="str">
            <v>51234466</v>
          </cell>
          <cell r="O411" t="str">
            <v>CHSLD DE SAINTE-CATHERINE</v>
          </cell>
          <cell r="P411" t="str">
            <v>Oui</v>
          </cell>
          <cell r="Q411" t="str">
            <v>2023-01-31</v>
          </cell>
          <cell r="R411" t="str">
            <v>SAPA</v>
          </cell>
          <cell r="S411" t="str">
            <v>Actif</v>
          </cell>
          <cell r="U411">
            <v>66</v>
          </cell>
          <cell r="V411" t="str">
            <v>15-08-2018</v>
          </cell>
          <cell r="AA411">
            <v>2</v>
          </cell>
          <cell r="AC411">
            <v>66</v>
          </cell>
          <cell r="AD411">
            <v>0</v>
          </cell>
          <cell r="AE411">
            <v>0</v>
          </cell>
          <cell r="AF411">
            <v>0</v>
          </cell>
          <cell r="AH411" t="str">
            <v>670</v>
          </cell>
          <cell r="AI411" t="str">
            <v>Roussillon</v>
          </cell>
          <cell r="AJ411" t="str">
            <v>16043</v>
          </cell>
          <cell r="AK411" t="str">
            <v>Saint-Constant - La Prairie</v>
          </cell>
          <cell r="AL411" t="str">
            <v>67030</v>
          </cell>
          <cell r="AM411" t="str">
            <v>Sainte-Catherine</v>
          </cell>
          <cell r="AN411" t="str">
            <v>3065, BOUL. MARIE-VICTORIN</v>
          </cell>
          <cell r="AP411" t="str">
            <v>J5C1Z3</v>
          </cell>
          <cell r="AQ411" t="str">
            <v>http://www.chslddesainte-catherine.com/</v>
          </cell>
          <cell r="AR411" t="str">
            <v>2013-06-19</v>
          </cell>
          <cell r="AT411" t="str">
            <v>(450) 290-7646</v>
          </cell>
          <cell r="AY411" t="str">
            <v>11044997</v>
          </cell>
          <cell r="AZ411" t="str">
            <v>51234466</v>
          </cell>
          <cell r="BA411" t="str">
            <v/>
          </cell>
          <cell r="BB411" t="str">
            <v/>
          </cell>
          <cell r="BC411" t="str">
            <v>CHSLD DE SAINTE-CATHERINE S.E.C.</v>
          </cell>
          <cell r="BD411">
            <v>3048</v>
          </cell>
          <cell r="BE411" t="str">
            <v>Montérégie</v>
          </cell>
          <cell r="BI411" t="str">
            <v>0</v>
          </cell>
          <cell r="BJ411" t="str">
            <v>CTRCAQ</v>
          </cell>
          <cell r="BK411" t="str">
            <v>Privé non conventionné</v>
          </cell>
          <cell r="BL411" t="str">
            <v>2019-04-16</v>
          </cell>
          <cell r="BM411" t="str">
            <v>Nelson Vachon</v>
          </cell>
          <cell r="BN411" t="str">
            <v>Adéquat</v>
          </cell>
          <cell r="BP411" t="str">
            <v>RPCU</v>
          </cell>
        </row>
        <row r="412">
          <cell r="B412" t="str">
            <v>CHSLD SOULANGES</v>
          </cell>
          <cell r="C412" t="str">
            <v>Privé non conventionné</v>
          </cell>
          <cell r="D412" t="str">
            <v>2863-9839 Québec Inc.</v>
          </cell>
          <cell r="E412" t="str">
            <v>CISSS DE LA MONTÉRÉGIE-OUEST</v>
          </cell>
          <cell r="F412" t="str">
            <v>16 - CISSS DE LA MONTÉRÉGIE-OUEST</v>
          </cell>
          <cell r="G412" t="str">
            <v>16</v>
          </cell>
          <cell r="H412" t="str">
            <v>Montérégie</v>
          </cell>
          <cell r="J412" t="str">
            <v>11045317</v>
          </cell>
          <cell r="K412" t="str">
            <v>CENTRE INTÉGRÉ DE SANTÉ ET DE SERVICES SOCIAUX DE LA MONTÉRÉGIE-OUEST</v>
          </cell>
          <cell r="M412" t="str">
            <v>RLS de Vaudreuil-Soulanges</v>
          </cell>
          <cell r="N412" t="str">
            <v>51229235</v>
          </cell>
          <cell r="O412" t="str">
            <v>CHSLD SOULANGES</v>
          </cell>
          <cell r="P412" t="str">
            <v>Oui</v>
          </cell>
          <cell r="Q412" t="str">
            <v>2023-01-31</v>
          </cell>
          <cell r="R412" t="str">
            <v>SAPA</v>
          </cell>
          <cell r="S412" t="str">
            <v>Actif</v>
          </cell>
          <cell r="U412">
            <v>15</v>
          </cell>
          <cell r="V412" t="str">
            <v>2020-12-01</v>
          </cell>
          <cell r="AC412">
            <v>15</v>
          </cell>
          <cell r="AH412" t="str">
            <v>710</v>
          </cell>
          <cell r="AI412" t="str">
            <v>Vaudreuil-Soulanges</v>
          </cell>
          <cell r="AJ412" t="str">
            <v>16311</v>
          </cell>
          <cell r="AK412" t="str">
            <v>Vaudreuil-Soulanges</v>
          </cell>
          <cell r="AL412">
            <v>71040</v>
          </cell>
          <cell r="AM412" t="str">
            <v>Coteau-du-Lac</v>
          </cell>
          <cell r="AN412" t="str">
            <v>209. route 338</v>
          </cell>
          <cell r="AP412" t="str">
            <v>J0P 1B0</v>
          </cell>
          <cell r="AR412" t="str">
            <v>2020-03-15</v>
          </cell>
          <cell r="AY412">
            <v>28639839</v>
          </cell>
          <cell r="BC412" t="str">
            <v>2863-9839 Québec Inc.</v>
          </cell>
          <cell r="BE412" t="str">
            <v>Montérégie</v>
          </cell>
          <cell r="BK412" t="str">
            <v>Privé non conventionné</v>
          </cell>
          <cell r="BP412" t="str">
            <v>RPCU</v>
          </cell>
        </row>
        <row r="413">
          <cell r="B413" t="str">
            <v>CHSLD DOCTEUR-AIME-LEDUC</v>
          </cell>
          <cell r="C413" t="str">
            <v>Public</v>
          </cell>
          <cell r="D413" t="str">
            <v>CISSS DE LA MONTÉRÉGIE-OUEST</v>
          </cell>
          <cell r="E413" t="str">
            <v>CISSS DE LA MONTÉRÉGIE-OUEST</v>
          </cell>
          <cell r="F413" t="str">
            <v>16 - CISSS DE LA MONTÉRÉGIE-OUEST</v>
          </cell>
          <cell r="G413" t="str">
            <v>16</v>
          </cell>
          <cell r="H413" t="str">
            <v>Montérégie</v>
          </cell>
          <cell r="J413" t="str">
            <v>11045317</v>
          </cell>
          <cell r="K413" t="str">
            <v>CENTRE INTÉGRÉ DE SANTÉ ET DE SERVICES SOCIAUX DE LA MONTÉRÉGIE-OUEST</v>
          </cell>
          <cell r="L413" t="str">
            <v>1603</v>
          </cell>
          <cell r="M413" t="str">
            <v>RLS du Suroît</v>
          </cell>
          <cell r="N413" t="str">
            <v>51229128</v>
          </cell>
          <cell r="O413" t="str">
            <v>DOCTEUR- AIME-LEDUC</v>
          </cell>
          <cell r="P413" t="str">
            <v>Oui</v>
          </cell>
          <cell r="Q413" t="str">
            <v>2023-01-31</v>
          </cell>
          <cell r="R413" t="str">
            <v>SAPA</v>
          </cell>
          <cell r="S413" t="str">
            <v>Actif</v>
          </cell>
          <cell r="U413">
            <v>155</v>
          </cell>
          <cell r="V413" t="str">
            <v>15-08-2018</v>
          </cell>
          <cell r="X413" t="str">
            <v>22</v>
          </cell>
          <cell r="Y413" t="str">
            <v>109</v>
          </cell>
          <cell r="AA413" t="str">
            <v>3</v>
          </cell>
          <cell r="AB413" t="str">
            <v>153</v>
          </cell>
          <cell r="AC413">
            <v>153</v>
          </cell>
          <cell r="AD413">
            <v>24</v>
          </cell>
          <cell r="AE413">
            <v>0</v>
          </cell>
          <cell r="AF413">
            <v>0</v>
          </cell>
          <cell r="AH413" t="str">
            <v>700</v>
          </cell>
          <cell r="AI413" t="str">
            <v>Beauharnois-Salaberry</v>
          </cell>
          <cell r="AJ413" t="str">
            <v>16031</v>
          </cell>
          <cell r="AK413" t="str">
            <v>Valleyfield-Beauharnois</v>
          </cell>
          <cell r="AL413" t="str">
            <v>70052</v>
          </cell>
          <cell r="AM413" t="str">
            <v>Salaberry-de-Valleyfield</v>
          </cell>
          <cell r="AN413" t="str">
            <v>80, RUE DU MARCHE</v>
          </cell>
          <cell r="AP413" t="str">
            <v>J6T1P5</v>
          </cell>
          <cell r="AQ413" t="str">
            <v>http://www.santemonteregie.qc.ca/suroit/index.fr.html</v>
          </cell>
          <cell r="AR413" t="str">
            <v>2004-07-08</v>
          </cell>
          <cell r="AT413" t="str">
            <v>(450) 373-4013</v>
          </cell>
          <cell r="AW413" t="str">
            <v>Cette installation de CHSLD s'appellait Centre d'hébergement DR AIMÉ-LEDUC jusqu'en septembre 2016. En effet, à la suite du processus de modification des noms des différentes installations dont les CHSLD qui  a été entrepris par la DEGERI, Ce CHSLD a également changé de nom.</v>
          </cell>
          <cell r="AY413" t="str">
            <v>11045317</v>
          </cell>
          <cell r="AZ413" t="str">
            <v>51229128</v>
          </cell>
          <cell r="BA413" t="str">
            <v>Monsieur Philippe Gribeauval</v>
          </cell>
          <cell r="BB413" t="str">
            <v>Mme Michelle Harvey</v>
          </cell>
          <cell r="BC413" t="str">
            <v>CENTRE INTÉGRÉ DE SANTÉ ET DE SERVICES SOCIAUX DE LA MONTÉRÉGIE-OUEST</v>
          </cell>
          <cell r="BD413">
            <v>3021</v>
          </cell>
          <cell r="BE413" t="str">
            <v>Montérégie</v>
          </cell>
          <cell r="BI413" t="str">
            <v>0</v>
          </cell>
          <cell r="BJ413" t="str">
            <v>RPCU</v>
          </cell>
          <cell r="BK413" t="str">
            <v>Public</v>
          </cell>
          <cell r="BL413" t="str">
            <v>2019-08-05</v>
          </cell>
          <cell r="BM413" t="str">
            <v>Stéphane Bouffard</v>
          </cell>
          <cell r="BN413" t="str">
            <v>Adéquat</v>
          </cell>
        </row>
        <row r="414">
          <cell r="B414" t="str">
            <v>CHSLD LAURENT-BERGEVIN</v>
          </cell>
          <cell r="C414" t="str">
            <v>Public</v>
          </cell>
          <cell r="D414" t="str">
            <v>CISSS DE LA MONTÉRÉGIE-OUEST</v>
          </cell>
          <cell r="E414" t="str">
            <v>CISSS DE LA MONTÉRÉGIE-OUEST</v>
          </cell>
          <cell r="F414" t="str">
            <v>16 - CISSS DE LA MONTÉRÉGIE-OUEST</v>
          </cell>
          <cell r="G414" t="str">
            <v>16</v>
          </cell>
          <cell r="H414" t="str">
            <v>Montérégie</v>
          </cell>
          <cell r="J414" t="str">
            <v>11045317</v>
          </cell>
          <cell r="K414" t="str">
            <v>CENTRE INTÉGRÉ DE SANTÉ ET DE SERVICES SOCIAUX DE LA MONTÉRÉGIE-OUEST</v>
          </cell>
          <cell r="L414" t="str">
            <v>1612</v>
          </cell>
          <cell r="M414" t="str">
            <v>RLS de Vaudreuil-Soulanges</v>
          </cell>
          <cell r="N414" t="str">
            <v>54583414</v>
          </cell>
          <cell r="O414" t="str">
            <v>CHSLD LAURENT-BERGEVIN</v>
          </cell>
          <cell r="P414" t="str">
            <v>Oui</v>
          </cell>
          <cell r="Q414" t="str">
            <v>2023-01-31</v>
          </cell>
          <cell r="R414" t="str">
            <v>SAPA</v>
          </cell>
          <cell r="S414" t="str">
            <v>Actif</v>
          </cell>
          <cell r="U414">
            <v>80</v>
          </cell>
          <cell r="V414" t="str">
            <v>15-08-2018</v>
          </cell>
          <cell r="AA414">
            <v>2</v>
          </cell>
          <cell r="AC414">
            <v>78</v>
          </cell>
          <cell r="AD414">
            <v>2</v>
          </cell>
          <cell r="AE414">
            <v>0</v>
          </cell>
          <cell r="AF414">
            <v>0</v>
          </cell>
          <cell r="AH414" t="str">
            <v>710</v>
          </cell>
          <cell r="AI414" t="str">
            <v>Vaudreuil-Soulanges</v>
          </cell>
          <cell r="AJ414" t="str">
            <v>16121</v>
          </cell>
          <cell r="AK414" t="str">
            <v>Vaudreuil-Soulanges</v>
          </cell>
          <cell r="AL414" t="str">
            <v>71060</v>
          </cell>
          <cell r="AM414" t="str">
            <v>L'Île-Perrot</v>
          </cell>
          <cell r="AN414" t="str">
            <v>200, BOULEVARD PERROT</v>
          </cell>
          <cell r="AP414" t="str">
            <v>J7V7M7</v>
          </cell>
          <cell r="AQ414" t="str">
            <v>http://www.santemonteregie.qc.ca/vaudreuil-soulanges/apropos/csssvs/index.fr.html</v>
          </cell>
          <cell r="AR414" t="str">
            <v>1995-01-01</v>
          </cell>
          <cell r="AT414" t="str">
            <v>(514) 453-5860</v>
          </cell>
          <cell r="AW414" t="str">
            <v>Cette installation de CHSLD s'appellait Centre d'hébergement LAURENT BEGEVIN jusqu'en septembre 2016. En effet, à la suite du processus de modification des noms des différentes installations dont les CHSLD qui  a été entrepris par la DEGERI, Ce CHSLD a également changé de nom.</v>
          </cell>
          <cell r="AY414" t="str">
            <v>11045317</v>
          </cell>
          <cell r="AZ414" t="str">
            <v>54583414</v>
          </cell>
          <cell r="BA414" t="str">
            <v>Monsieur Philippe Gribeauval</v>
          </cell>
          <cell r="BB414" t="str">
            <v>Mme Michelle Harvey</v>
          </cell>
          <cell r="BC414" t="str">
            <v>CENTRE INTÉGRÉ DE SANTÉ ET DE SERVICES SOCIAUX DE LA MONTÉRÉGIE-OUEST</v>
          </cell>
          <cell r="BD414">
            <v>3036</v>
          </cell>
          <cell r="BE414" t="str">
            <v>Montérégie</v>
          </cell>
          <cell r="BI414" t="str">
            <v>0</v>
          </cell>
          <cell r="BJ414" t="str">
            <v>CPM</v>
          </cell>
          <cell r="BK414" t="str">
            <v>Public</v>
          </cell>
          <cell r="BL414" t="str">
            <v>2022-06-23</v>
          </cell>
          <cell r="BM414" t="str">
            <v>Nelson Vachon</v>
          </cell>
          <cell r="BN414" t="str">
            <v>Très adéquat</v>
          </cell>
        </row>
        <row r="415">
          <cell r="B415" t="str">
            <v>CHSLD PIERRE-REMI-NARBONNE</v>
          </cell>
          <cell r="C415" t="str">
            <v>Public</v>
          </cell>
          <cell r="D415" t="str">
            <v>CISSS DE LA MONTÉRÉGIE-OUEST</v>
          </cell>
          <cell r="E415" t="str">
            <v>CISSS DE LA MONTÉRÉGIE-OUEST</v>
          </cell>
          <cell r="F415" t="str">
            <v>16 - CISSS DE LA MONTÉRÉGIE-OUEST</v>
          </cell>
          <cell r="G415" t="str">
            <v>16</v>
          </cell>
          <cell r="H415" t="str">
            <v>Montérégie</v>
          </cell>
          <cell r="J415" t="str">
            <v>11045317</v>
          </cell>
          <cell r="K415" t="str">
            <v>CENTRE INTÉGRÉ DE SANTÉ ET DE SERVICES SOCIAUX DE LA MONTÉRÉGIE-OUEST</v>
          </cell>
          <cell r="L415" t="str">
            <v>1604</v>
          </cell>
          <cell r="M415" t="str">
            <v>RLS de Jardins-Roussillon</v>
          </cell>
          <cell r="N415" t="str">
            <v>51218626</v>
          </cell>
          <cell r="O415" t="str">
            <v>CHSLD PIERRE-REMI-NARBONNE</v>
          </cell>
          <cell r="P415" t="str">
            <v>Oui</v>
          </cell>
          <cell r="Q415" t="str">
            <v>2023-01-31</v>
          </cell>
          <cell r="R415" t="str">
            <v>SAPA</v>
          </cell>
          <cell r="S415" t="str">
            <v>Actif</v>
          </cell>
          <cell r="U415">
            <v>61</v>
          </cell>
          <cell r="V415" t="str">
            <v>15-08-2018</v>
          </cell>
          <cell r="X415" t="str">
            <v>3</v>
          </cell>
          <cell r="Y415" t="str">
            <v>56</v>
          </cell>
          <cell r="AA415" t="str">
            <v>2</v>
          </cell>
          <cell r="AB415" t="str">
            <v>62</v>
          </cell>
          <cell r="AC415">
            <v>60</v>
          </cell>
          <cell r="AD415">
            <v>2</v>
          </cell>
          <cell r="AE415">
            <v>0</v>
          </cell>
          <cell r="AF415">
            <v>0</v>
          </cell>
          <cell r="AH415" t="str">
            <v>680</v>
          </cell>
          <cell r="AI415" t="str">
            <v>Les Jardins-de-Napierville</v>
          </cell>
          <cell r="AJ415" t="str">
            <v>16042</v>
          </cell>
          <cell r="AK415" t="str">
            <v>Les Jardins-de-Napierville</v>
          </cell>
          <cell r="AL415" t="str">
            <v>68055</v>
          </cell>
          <cell r="AM415" t="str">
            <v>Saint-Rémi</v>
          </cell>
          <cell r="AN415" t="str">
            <v>110, RUE DU COLLEGE</v>
          </cell>
          <cell r="AO415" t="str">
            <v>CASE POSTALE 820</v>
          </cell>
          <cell r="AP415" t="str">
            <v>J0L2L0</v>
          </cell>
          <cell r="AQ415" t="str">
            <v>http://www.santemonteregie.qc.ca/jardins-roussillon/index.fr.html</v>
          </cell>
          <cell r="AR415" t="str">
            <v>1996-07-22</v>
          </cell>
          <cell r="AT415" t="str">
            <v>(514) 454-4694</v>
          </cell>
          <cell r="AW415" t="str">
            <v>Cette installation de CHSLD s'appellait CENTRE D'ACCEUIL PIERRE REMI-NARBONNE jusqu'en septembre 2016. En effet, à la suite du processus de modification des noms des différentes installations dont les CHSLD qui  a été entrepris par la DEGERI, Ce CHSLD a également changé de nom.</v>
          </cell>
          <cell r="AY415" t="str">
            <v>11045317</v>
          </cell>
          <cell r="AZ415" t="str">
            <v>51218626</v>
          </cell>
          <cell r="BA415" t="str">
            <v>Monsieur Philippe Gribeauval</v>
          </cell>
          <cell r="BB415" t="str">
            <v>Mme Michelle Harvey</v>
          </cell>
          <cell r="BC415" t="str">
            <v>CENTRE INTÉGRÉ DE SANTÉ ET DE SERVICES SOCIAUX DE LA MONTÉRÉGIE-OUEST</v>
          </cell>
          <cell r="BD415">
            <v>2960</v>
          </cell>
          <cell r="BE415" t="str">
            <v>Montérégie</v>
          </cell>
          <cell r="BI415" t="str">
            <v>0</v>
          </cell>
          <cell r="BJ415" t="str">
            <v>CTRCAQ</v>
          </cell>
          <cell r="BK415" t="str">
            <v>Public</v>
          </cell>
          <cell r="BL415" t="str">
            <v>2022-04-6</v>
          </cell>
          <cell r="BM415" t="str">
            <v>Nelson Vachon</v>
          </cell>
          <cell r="BN415" t="str">
            <v>Acceptable</v>
          </cell>
          <cell r="BP415" t="str">
            <v>RPCU</v>
          </cell>
        </row>
        <row r="416">
          <cell r="B416" t="str">
            <v>LA MAISON DES AINE(E)S</v>
          </cell>
          <cell r="C416" t="str">
            <v>Privé non conventionné</v>
          </cell>
          <cell r="D416" t="str">
            <v>LA MAISON DES AINE(E)S</v>
          </cell>
          <cell r="E416" t="str">
            <v>CISSS DE LA MONTÉRÉGIE-OUEST</v>
          </cell>
          <cell r="F416" t="str">
            <v>16 - CISSS DE LA MONTÉRÉGIE-OUEST</v>
          </cell>
          <cell r="G416" t="str">
            <v>16</v>
          </cell>
          <cell r="H416" t="str">
            <v>Montérégie</v>
          </cell>
          <cell r="J416" t="str">
            <v>11045317</v>
          </cell>
          <cell r="K416" t="str">
            <v>CENTRE INTÉGRÉ DE SANTÉ ET DE SERVICES SOCIAUX DE LA MONTÉRÉGIE-OUEST</v>
          </cell>
          <cell r="L416" t="str">
            <v>1603</v>
          </cell>
          <cell r="M416" t="str">
            <v>RLS du Suroît</v>
          </cell>
          <cell r="N416" t="str">
            <v>51232858</v>
          </cell>
          <cell r="O416" t="str">
            <v>LA MAISON DES AINE(E)S</v>
          </cell>
          <cell r="P416" t="str">
            <v>Oui</v>
          </cell>
          <cell r="Q416" t="str">
            <v>2023-01-31</v>
          </cell>
          <cell r="R416" t="str">
            <v>SAPA</v>
          </cell>
          <cell r="S416" t="str">
            <v>Actif</v>
          </cell>
          <cell r="U416">
            <v>64</v>
          </cell>
          <cell r="V416" t="str">
            <v>15-08-2018</v>
          </cell>
          <cell r="AA416">
            <v>3</v>
          </cell>
          <cell r="AC416">
            <v>66</v>
          </cell>
          <cell r="AD416">
            <v>0</v>
          </cell>
          <cell r="AE416">
            <v>0</v>
          </cell>
          <cell r="AF416">
            <v>0</v>
          </cell>
          <cell r="AH416" t="str">
            <v>700</v>
          </cell>
          <cell r="AI416" t="str">
            <v>Beauharnois-Salaberry</v>
          </cell>
          <cell r="AJ416" t="str">
            <v>16031</v>
          </cell>
          <cell r="AK416" t="str">
            <v>Valleyfield-Beauharnois</v>
          </cell>
          <cell r="AL416" t="str">
            <v>70052</v>
          </cell>
          <cell r="AM416" t="str">
            <v>Salaberry-de-Valleyfield</v>
          </cell>
          <cell r="AN416" t="str">
            <v>1, RUE DES AINES</v>
          </cell>
          <cell r="AP416" t="str">
            <v>J6S6M8</v>
          </cell>
          <cell r="AQ416" t="str">
            <v>http://www.maisondesaines.ca/fr/maison-des-aines-de-saint-timothee/</v>
          </cell>
          <cell r="AR416" t="str">
            <v>2002-06-21</v>
          </cell>
          <cell r="AT416" t="str">
            <v>(450) 377-3925</v>
          </cell>
          <cell r="AY416" t="str">
            <v>11044831</v>
          </cell>
          <cell r="AZ416" t="str">
            <v>51232858</v>
          </cell>
          <cell r="BA416" t="str">
            <v/>
          </cell>
          <cell r="BB416" t="str">
            <v/>
          </cell>
          <cell r="BC416" t="str">
            <v>MAISON DES AINEES DE ST-TIMOTHEE INC.</v>
          </cell>
          <cell r="BD416">
            <v>3044</v>
          </cell>
          <cell r="BE416" t="str">
            <v>Montérégie</v>
          </cell>
          <cell r="BI416" t="str">
            <v>0</v>
          </cell>
          <cell r="BJ416" t="str">
            <v>CPM</v>
          </cell>
          <cell r="BK416" t="str">
            <v>Privé non conventionné</v>
          </cell>
          <cell r="BL416" t="str">
            <v>2019-12-11</v>
          </cell>
          <cell r="BM416" t="str">
            <v>Jocelyn Cayer</v>
          </cell>
          <cell r="BN416" t="str">
            <v>Adéquat</v>
          </cell>
          <cell r="BP416" t="str">
            <v>RPCU</v>
          </cell>
        </row>
        <row r="417">
          <cell r="B417" t="str">
            <v>LE MANOIR HARWOOD</v>
          </cell>
          <cell r="C417" t="str">
            <v>Privé non conventionné</v>
          </cell>
          <cell r="D417" t="str">
            <v>MANOIR HARWOOD</v>
          </cell>
          <cell r="E417" t="str">
            <v>CISSS DE LA MONTÉRÉGIE-OUEST</v>
          </cell>
          <cell r="F417" t="str">
            <v>16 - CISSS DE LA MONTÉRÉGIE-OUEST</v>
          </cell>
          <cell r="G417" t="str">
            <v>16</v>
          </cell>
          <cell r="H417" t="str">
            <v>Montérégie</v>
          </cell>
          <cell r="J417" t="str">
            <v>11045317</v>
          </cell>
          <cell r="K417" t="str">
            <v>CENTRE INTÉGRÉ DE SANTÉ ET DE SERVICES SOCIAUX DE LA MONTÉRÉGIE-OUEST</v>
          </cell>
          <cell r="L417" t="str">
            <v>1612</v>
          </cell>
          <cell r="M417" t="str">
            <v>RLS de Vaudreuil-Soulanges</v>
          </cell>
          <cell r="N417" t="str">
            <v>55510432</v>
          </cell>
          <cell r="O417" t="str">
            <v>LE MANOIR HARWOOD</v>
          </cell>
          <cell r="P417" t="str">
            <v>Oui</v>
          </cell>
          <cell r="Q417" t="str">
            <v>2023-01-31</v>
          </cell>
          <cell r="R417" t="str">
            <v>SAPA</v>
          </cell>
          <cell r="S417" t="str">
            <v>Actif</v>
          </cell>
          <cell r="U417">
            <v>150</v>
          </cell>
          <cell r="V417" t="str">
            <v>15-08-2018</v>
          </cell>
          <cell r="AC417">
            <v>51</v>
          </cell>
          <cell r="AD417">
            <v>0</v>
          </cell>
          <cell r="AE417">
            <v>0</v>
          </cell>
          <cell r="AF417">
            <v>0</v>
          </cell>
          <cell r="AH417" t="str">
            <v>710</v>
          </cell>
          <cell r="AI417" t="str">
            <v>Vaudreuil-Soulanges</v>
          </cell>
          <cell r="AJ417" t="str">
            <v>16121</v>
          </cell>
          <cell r="AK417" t="str">
            <v>Vaudreuil-Soulanges</v>
          </cell>
          <cell r="AL417" t="str">
            <v>71083</v>
          </cell>
          <cell r="AM417" t="str">
            <v>Vaudreuil-Dorion</v>
          </cell>
          <cell r="AN417" t="str">
            <v>170, RUE BOILEAU</v>
          </cell>
          <cell r="AP417" t="str">
            <v>J7V8A3</v>
          </cell>
          <cell r="AQ417" t="str">
            <v>http://www.santemonteregie.qc.ca/vaudreuil-soulanges/services/lieux/detail/manoir-harwood.fr.html</v>
          </cell>
          <cell r="AR417" t="str">
            <v>1993-07-05</v>
          </cell>
          <cell r="AT417" t="str">
            <v>(450) 424-6458</v>
          </cell>
          <cell r="AY417" t="str">
            <v>28639839</v>
          </cell>
          <cell r="AZ417" t="str">
            <v>55510432</v>
          </cell>
          <cell r="BA417" t="str">
            <v/>
          </cell>
          <cell r="BB417" t="str">
            <v/>
          </cell>
          <cell r="BC417" t="str">
            <v>2863-9839 QUEBEC INC.</v>
          </cell>
          <cell r="BD417">
            <v>3064</v>
          </cell>
          <cell r="BE417" t="str">
            <v>Montérégie</v>
          </cell>
          <cell r="BI417" t="str">
            <v>0</v>
          </cell>
          <cell r="BJ417" t="str">
            <v>CPM</v>
          </cell>
          <cell r="BK417" t="str">
            <v>Privé non conventionné</v>
          </cell>
          <cell r="BL417" t="str">
            <v>2020-02-03</v>
          </cell>
          <cell r="BM417" t="str">
            <v>Suzanne Montreuil</v>
          </cell>
          <cell r="BN417" t="str">
            <v>Très adéquat</v>
          </cell>
          <cell r="BP417" t="str">
            <v>RPCU</v>
          </cell>
        </row>
        <row r="418">
          <cell r="B418" t="str">
            <v>CENTRE D'HEBERGEMENT CHAMPLAIN - JEAN-LOUIS-LAPIERRE</v>
          </cell>
          <cell r="C418" t="str">
            <v>Privé conventionné</v>
          </cell>
          <cell r="D418" t="str">
            <v>GROUPE CHAMPLAIN</v>
          </cell>
          <cell r="E418" t="str">
            <v>CISSS DE LA MONTÉRÉGIE-OUEST</v>
          </cell>
          <cell r="F418" t="str">
            <v>16 - CISSS DE LA MONTÉRÉGIE-OUEST</v>
          </cell>
          <cell r="G418" t="str">
            <v>16</v>
          </cell>
          <cell r="H418" t="str">
            <v>Montérégie</v>
          </cell>
          <cell r="J418" t="str">
            <v>11045317</v>
          </cell>
          <cell r="K418" t="str">
            <v>CENTRE INTÉGRÉ DE SANTÉ ET DE SERVICES SOCIAUX DE LA MONTÉRÉGIE-OUEST</v>
          </cell>
          <cell r="L418" t="str">
            <v>1604</v>
          </cell>
          <cell r="M418" t="str">
            <v>RLS de Jardins-Roussillon</v>
          </cell>
          <cell r="N418" t="str">
            <v>51230209</v>
          </cell>
          <cell r="O418" t="str">
            <v>CHAMPLAIN - JEAN-LOUIS-LAPIERRE</v>
          </cell>
          <cell r="P418" t="str">
            <v>Oui</v>
          </cell>
          <cell r="Q418" t="str">
            <v>2023-01-31</v>
          </cell>
          <cell r="R418" t="str">
            <v>SAPA</v>
          </cell>
          <cell r="S418" t="str">
            <v>Actif</v>
          </cell>
          <cell r="U418">
            <v>76</v>
          </cell>
          <cell r="V418" t="str">
            <v>15-08-2018</v>
          </cell>
          <cell r="W418" t="str">
            <v>Non</v>
          </cell>
          <cell r="X418" t="str">
            <v>4</v>
          </cell>
          <cell r="Y418" t="str">
            <v>68</v>
          </cell>
          <cell r="AA418" t="str">
            <v>2</v>
          </cell>
          <cell r="AB418" t="str">
            <v>76</v>
          </cell>
          <cell r="AC418">
            <v>76</v>
          </cell>
          <cell r="AD418">
            <v>0</v>
          </cell>
          <cell r="AE418">
            <v>0</v>
          </cell>
          <cell r="AF418">
            <v>0</v>
          </cell>
          <cell r="AH418" t="str">
            <v>670</v>
          </cell>
          <cell r="AI418" t="str">
            <v>Roussillon</v>
          </cell>
          <cell r="AJ418" t="str">
            <v>16043</v>
          </cell>
          <cell r="AK418" t="str">
            <v>Saint-Constant - La Prairie</v>
          </cell>
          <cell r="AL418" t="str">
            <v>67035</v>
          </cell>
          <cell r="AM418" t="str">
            <v>Saint-Constant</v>
          </cell>
          <cell r="AN418" t="str">
            <v>199, RUE SAINT-PIERRE</v>
          </cell>
          <cell r="AP418" t="str">
            <v>J5A2N8</v>
          </cell>
          <cell r="AQ418" t="str">
            <v>http://www.groupechamplain.qc.ca/</v>
          </cell>
          <cell r="AR418" t="str">
            <v>2006-01-01</v>
          </cell>
          <cell r="AT418" t="str">
            <v>(450) 632-4451</v>
          </cell>
          <cell r="AY418" t="str">
            <v>11044682</v>
          </cell>
          <cell r="AZ418" t="str">
            <v>51230209</v>
          </cell>
          <cell r="BA418" t="str">
            <v/>
          </cell>
          <cell r="BB418" t="str">
            <v/>
          </cell>
          <cell r="BC418" t="str">
            <v>GROUPE CHAMPLAIN INC.</v>
          </cell>
          <cell r="BD418">
            <v>3039</v>
          </cell>
          <cell r="BE418" t="str">
            <v>Montérégie</v>
          </cell>
          <cell r="BI418" t="str">
            <v>0</v>
          </cell>
          <cell r="BJ418" t="str">
            <v>CTRCAQ</v>
          </cell>
          <cell r="BK418" t="str">
            <v>Privé conventionné</v>
          </cell>
          <cell r="BL418" t="str">
            <v>2019-01-31</v>
          </cell>
          <cell r="BM418" t="str">
            <v>Micheline Bowen</v>
          </cell>
          <cell r="BN418" t="str">
            <v>Adéquat</v>
          </cell>
          <cell r="BP418" t="str">
            <v>CTRCAQ</v>
          </cell>
        </row>
        <row r="419">
          <cell r="B419" t="str">
            <v>CENTRE D'HEBERGEMENT CHAMPLAIN-DE-CHATEAUGUAY</v>
          </cell>
          <cell r="C419" t="str">
            <v>Privé conventionné</v>
          </cell>
          <cell r="D419" t="str">
            <v>GROUPE CHAMPLAIN</v>
          </cell>
          <cell r="E419" t="str">
            <v>CISSS DE LA MONTÉRÉGIE-OUEST</v>
          </cell>
          <cell r="F419" t="str">
            <v>16 - CISSS DE LA MONTÉRÉGIE-OUEST</v>
          </cell>
          <cell r="G419" t="str">
            <v>16</v>
          </cell>
          <cell r="H419" t="str">
            <v>Montérégie</v>
          </cell>
          <cell r="J419" t="str">
            <v>11045317</v>
          </cell>
          <cell r="K419" t="str">
            <v>CENTRE INTÉGRÉ DE SANTÉ ET DE SERVICES SOCIAUX DE LA MONTÉRÉGIE-OUEST</v>
          </cell>
          <cell r="L419" t="str">
            <v>1604</v>
          </cell>
          <cell r="M419" t="str">
            <v>RLS de Jardins-Roussillon</v>
          </cell>
          <cell r="N419" t="str">
            <v>54982830</v>
          </cell>
          <cell r="O419" t="str">
            <v>CHAMPLAIN-DE-CHATEAUGUAY</v>
          </cell>
          <cell r="P419" t="str">
            <v>Oui</v>
          </cell>
          <cell r="Q419" t="str">
            <v>2023-01-31</v>
          </cell>
          <cell r="R419" t="str">
            <v>SAPA</v>
          </cell>
          <cell r="S419" t="str">
            <v>Actif</v>
          </cell>
          <cell r="U419">
            <v>105</v>
          </cell>
          <cell r="V419" t="str">
            <v>15-08-2018</v>
          </cell>
          <cell r="W419" t="str">
            <v>Non</v>
          </cell>
          <cell r="X419" t="str">
            <v>1</v>
          </cell>
          <cell r="Y419" t="str">
            <v>103</v>
          </cell>
          <cell r="AA419" t="str">
            <v>3</v>
          </cell>
          <cell r="AB419" t="str">
            <v>105</v>
          </cell>
          <cell r="AC419">
            <v>105</v>
          </cell>
          <cell r="AD419">
            <v>0</v>
          </cell>
          <cell r="AE419">
            <v>0</v>
          </cell>
          <cell r="AF419">
            <v>0</v>
          </cell>
          <cell r="AH419" t="str">
            <v>670</v>
          </cell>
          <cell r="AI419" t="str">
            <v>Roussillon</v>
          </cell>
          <cell r="AJ419" t="str">
            <v>16041</v>
          </cell>
          <cell r="AK419" t="str">
            <v>Châteauguay-Mercier</v>
          </cell>
          <cell r="AL419" t="str">
            <v>67050</v>
          </cell>
          <cell r="AM419" t="str">
            <v>Châteauguay</v>
          </cell>
          <cell r="AN419" t="str">
            <v>210, BOULEVARD SALABERRY SUD</v>
          </cell>
          <cell r="AP419" t="str">
            <v>J6K3M9</v>
          </cell>
          <cell r="AQ419" t="str">
            <v>http://www.groupechamplain.qc.ca/</v>
          </cell>
          <cell r="AR419" t="str">
            <v>1992-04-01</v>
          </cell>
          <cell r="AT419" t="str">
            <v>(514) 699-1694</v>
          </cell>
          <cell r="AY419" t="str">
            <v>11044682</v>
          </cell>
          <cell r="AZ419" t="str">
            <v>54982830</v>
          </cell>
          <cell r="BA419" t="str">
            <v/>
          </cell>
          <cell r="BB419" t="str">
            <v/>
          </cell>
          <cell r="BC419" t="str">
            <v>GROUPE CHAMPLAIN INC.</v>
          </cell>
          <cell r="BD419">
            <v>3041</v>
          </cell>
          <cell r="BE419" t="str">
            <v>Montérégie</v>
          </cell>
          <cell r="BI419" t="str">
            <v>0</v>
          </cell>
          <cell r="BJ419" t="str">
            <v>CTRCAQ</v>
          </cell>
          <cell r="BK419" t="str">
            <v>Privé conventionné</v>
          </cell>
          <cell r="BL419" t="str">
            <v>2020-02-04</v>
          </cell>
          <cell r="BM419" t="str">
            <v>Suzanne Montreuil</v>
          </cell>
          <cell r="BN419" t="str">
            <v>Adéquat</v>
          </cell>
          <cell r="BP419" t="str">
            <v>RPCU</v>
          </cell>
        </row>
      </sheetData>
      <sheetData sheetId="12">
        <row r="10">
          <cell r="D10" t="str">
            <v>01 - Bas-Saint-Laurent</v>
          </cell>
        </row>
        <row r="11">
          <cell r="D11" t="str">
            <v>02 - Saguenay–Lac-Saint-Jean</v>
          </cell>
        </row>
        <row r="12">
          <cell r="D12" t="str">
            <v>03 - Capitale-Nationale</v>
          </cell>
        </row>
        <row r="13">
          <cell r="D13" t="str">
            <v>04 - Mauricie-Centre-du-Québec</v>
          </cell>
        </row>
        <row r="14">
          <cell r="D14" t="str">
            <v>05 - Estrie</v>
          </cell>
        </row>
        <row r="15">
          <cell r="D15" t="str">
            <v>06 - Montréal</v>
          </cell>
        </row>
        <row r="16">
          <cell r="D16" t="str">
            <v>07 - Outaouais</v>
          </cell>
        </row>
        <row r="17">
          <cell r="D17" t="str">
            <v>08 - Abitibi-Témiscamingue</v>
          </cell>
        </row>
        <row r="18">
          <cell r="D18" t="str">
            <v>09 - Côte-Nord</v>
          </cell>
        </row>
        <row r="19">
          <cell r="D19" t="str">
            <v>10 - Nord-du-Québec</v>
          </cell>
        </row>
        <row r="20">
          <cell r="D20" t="str">
            <v>11 - Gaspésie–Îles-de-la-Madeleine</v>
          </cell>
        </row>
        <row r="21">
          <cell r="D21" t="str">
            <v>12 - Chaudière-Appalaches</v>
          </cell>
        </row>
        <row r="22">
          <cell r="D22" t="str">
            <v>13 - Laval</v>
          </cell>
        </row>
        <row r="23">
          <cell r="D23" t="str">
            <v>14 - Lanaudière</v>
          </cell>
        </row>
        <row r="24">
          <cell r="D24" t="str">
            <v>15 - Laurentides</v>
          </cell>
        </row>
        <row r="25">
          <cell r="D25" t="str">
            <v>16 - Montérégie</v>
          </cell>
        </row>
      </sheetData>
      <sheetData sheetId="13">
        <row r="3">
          <cell r="J3" t="str">
            <v>Général</v>
          </cell>
        </row>
        <row r="4">
          <cell r="J4" t="str">
            <v>Saguenay</v>
          </cell>
        </row>
        <row r="5">
          <cell r="J5" t="str">
            <v>Cote-Nord</v>
          </cell>
        </row>
        <row r="12">
          <cell r="C12" t="str">
            <v>-1-</v>
          </cell>
          <cell r="D12" t="str">
            <v>-2-</v>
          </cell>
          <cell r="E12" t="str">
            <v>-3-</v>
          </cell>
          <cell r="F12" t="str">
            <v>-4-</v>
          </cell>
          <cell r="G12" t="str">
            <v>-5-</v>
          </cell>
          <cell r="J12" t="str">
            <v>-1-</v>
          </cell>
          <cell r="K12" t="str">
            <v>-2-</v>
          </cell>
          <cell r="L12" t="str">
            <v>-3-</v>
          </cell>
          <cell r="M12" t="str">
            <v>-4-</v>
          </cell>
          <cell r="N12" t="str">
            <v>-5-</v>
          </cell>
          <cell r="Q12" t="str">
            <v>-1-</v>
          </cell>
          <cell r="R12" t="str">
            <v>-2-</v>
          </cell>
          <cell r="S12" t="str">
            <v>-3-</v>
          </cell>
          <cell r="T12" t="str">
            <v>-4-</v>
          </cell>
          <cell r="U12" t="str">
            <v>-5-</v>
          </cell>
          <cell r="X12" t="str">
            <v>-1-</v>
          </cell>
          <cell r="Y12" t="str">
            <v>-2-</v>
          </cell>
          <cell r="Z12" t="str">
            <v>-3-</v>
          </cell>
          <cell r="AA12" t="str">
            <v>-4-</v>
          </cell>
          <cell r="AB12" t="str">
            <v>-5-</v>
          </cell>
          <cell r="AE12" t="str">
            <v>-1-</v>
          </cell>
          <cell r="AF12" t="str">
            <v>-2-</v>
          </cell>
          <cell r="AG12" t="str">
            <v>-3-</v>
          </cell>
          <cell r="AH12" t="str">
            <v>-4-</v>
          </cell>
          <cell r="AI12" t="str">
            <v>-5-</v>
          </cell>
          <cell r="AL12" t="str">
            <v>-1-</v>
          </cell>
          <cell r="AM12" t="str">
            <v>-2-</v>
          </cell>
          <cell r="AN12" t="str">
            <v>-3-</v>
          </cell>
          <cell r="AO12" t="str">
            <v>-4-</v>
          </cell>
          <cell r="AP12" t="str">
            <v>-5-</v>
          </cell>
          <cell r="AS12" t="str">
            <v>-1-</v>
          </cell>
          <cell r="AT12" t="str">
            <v>-2-</v>
          </cell>
          <cell r="AU12" t="str">
            <v>-3-</v>
          </cell>
          <cell r="AV12" t="str">
            <v>-4-</v>
          </cell>
          <cell r="AW12" t="str">
            <v>-5-</v>
          </cell>
          <cell r="AZ12" t="str">
            <v>-1-</v>
          </cell>
          <cell r="BA12" t="str">
            <v>-2-</v>
          </cell>
          <cell r="BB12" t="str">
            <v>-3-</v>
          </cell>
          <cell r="BC12" t="str">
            <v>-4-</v>
          </cell>
          <cell r="BD12" t="str">
            <v>-5-</v>
          </cell>
        </row>
        <row r="13">
          <cell r="C13" t="str">
            <v>-1-</v>
          </cell>
          <cell r="D13" t="str">
            <v>-2-</v>
          </cell>
          <cell r="E13" t="str">
            <v>-3-</v>
          </cell>
          <cell r="F13" t="str">
            <v>-4-</v>
          </cell>
          <cell r="G13" t="str">
            <v>-5-</v>
          </cell>
          <cell r="J13" t="str">
            <v>-1-</v>
          </cell>
          <cell r="K13" t="str">
            <v>-2-</v>
          </cell>
          <cell r="L13" t="str">
            <v>-3-</v>
          </cell>
          <cell r="M13" t="str">
            <v>-4-</v>
          </cell>
          <cell r="N13" t="str">
            <v>-5-</v>
          </cell>
          <cell r="Q13" t="str">
            <v>-1-</v>
          </cell>
          <cell r="R13" t="str">
            <v>-2-</v>
          </cell>
          <cell r="S13" t="str">
            <v>-3-</v>
          </cell>
          <cell r="T13" t="str">
            <v>-4-</v>
          </cell>
          <cell r="U13" t="str">
            <v>-5-</v>
          </cell>
          <cell r="X13" t="str">
            <v>-1-</v>
          </cell>
          <cell r="Y13" t="str">
            <v>-2-</v>
          </cell>
          <cell r="Z13" t="str">
            <v>-3-</v>
          </cell>
          <cell r="AA13" t="str">
            <v>-4-</v>
          </cell>
          <cell r="AB13" t="str">
            <v>-5-</v>
          </cell>
          <cell r="AE13" t="str">
            <v>-1-</v>
          </cell>
          <cell r="AF13" t="str">
            <v>-2-</v>
          </cell>
          <cell r="AG13" t="str">
            <v>-3-</v>
          </cell>
          <cell r="AH13" t="str">
            <v>-4-</v>
          </cell>
          <cell r="AI13" t="str">
            <v>-5-</v>
          </cell>
          <cell r="AL13" t="str">
            <v>-1-</v>
          </cell>
          <cell r="AM13" t="str">
            <v>-2-</v>
          </cell>
          <cell r="AN13" t="str">
            <v>-3-</v>
          </cell>
          <cell r="AO13" t="str">
            <v>-4-</v>
          </cell>
          <cell r="AP13" t="str">
            <v>-5-</v>
          </cell>
        </row>
        <row r="14">
          <cell r="C14" t="str">
            <v>-1-</v>
          </cell>
          <cell r="D14" t="str">
            <v>-2-</v>
          </cell>
          <cell r="E14" t="str">
            <v>-3-</v>
          </cell>
          <cell r="F14" t="str">
            <v>-4-</v>
          </cell>
          <cell r="G14" t="str">
            <v>-5-</v>
          </cell>
          <cell r="J14" t="str">
            <v>-1-</v>
          </cell>
          <cell r="K14" t="str">
            <v>-2-</v>
          </cell>
          <cell r="L14" t="str">
            <v>-3-</v>
          </cell>
          <cell r="M14" t="str">
            <v>-4-</v>
          </cell>
          <cell r="N14" t="str">
            <v>-5-</v>
          </cell>
          <cell r="Q14" t="str">
            <v>-1-</v>
          </cell>
          <cell r="R14" t="str">
            <v>-2-</v>
          </cell>
          <cell r="S14" t="str">
            <v>-3-</v>
          </cell>
          <cell r="T14" t="str">
            <v>-4-</v>
          </cell>
          <cell r="U14" t="str">
            <v>-5-</v>
          </cell>
          <cell r="X14" t="str">
            <v>-1-</v>
          </cell>
          <cell r="Y14" t="str">
            <v>-2-</v>
          </cell>
          <cell r="Z14" t="str">
            <v>-3-</v>
          </cell>
          <cell r="AA14" t="str">
            <v>-4-</v>
          </cell>
          <cell r="AB14" t="str">
            <v>-5-</v>
          </cell>
          <cell r="AE14" t="str">
            <v>-1-</v>
          </cell>
          <cell r="AF14" t="str">
            <v>-2-</v>
          </cell>
          <cell r="AG14" t="str">
            <v>-3-</v>
          </cell>
          <cell r="AH14" t="str">
            <v>-4-</v>
          </cell>
          <cell r="AI14" t="str">
            <v>-5-</v>
          </cell>
          <cell r="AL14" t="str">
            <v>-1-</v>
          </cell>
          <cell r="AM14" t="str">
            <v>-2-</v>
          </cell>
          <cell r="AN14" t="str">
            <v>-3-</v>
          </cell>
          <cell r="AO14" t="str">
            <v>-4-</v>
          </cell>
          <cell r="AP14" t="str">
            <v>-5-</v>
          </cell>
        </row>
        <row r="15">
          <cell r="C15">
            <v>1</v>
          </cell>
          <cell r="D15" t="str">
            <v>-2-</v>
          </cell>
          <cell r="E15" t="str">
            <v>-3-</v>
          </cell>
          <cell r="F15">
            <v>4</v>
          </cell>
          <cell r="G15">
            <v>5</v>
          </cell>
          <cell r="J15" t="str">
            <v>-1-</v>
          </cell>
          <cell r="K15" t="str">
            <v>-2-</v>
          </cell>
          <cell r="L15" t="str">
            <v>-3-</v>
          </cell>
          <cell r="M15" t="str">
            <v>-4-</v>
          </cell>
          <cell r="N15" t="str">
            <v>-5-</v>
          </cell>
          <cell r="Q15" t="str">
            <v>-1-</v>
          </cell>
          <cell r="R15" t="str">
            <v>-2-</v>
          </cell>
          <cell r="S15" t="str">
            <v>-3-</v>
          </cell>
          <cell r="T15" t="str">
            <v>-4-</v>
          </cell>
          <cell r="U15" t="str">
            <v>-5-</v>
          </cell>
          <cell r="X15" t="str">
            <v>-1-</v>
          </cell>
          <cell r="Y15" t="str">
            <v>-2-</v>
          </cell>
          <cell r="Z15" t="str">
            <v>-3-</v>
          </cell>
          <cell r="AA15" t="str">
            <v>-4-</v>
          </cell>
          <cell r="AB15" t="str">
            <v>-5-</v>
          </cell>
          <cell r="AE15" t="str">
            <v>-1-</v>
          </cell>
          <cell r="AF15" t="str">
            <v>-2-</v>
          </cell>
          <cell r="AG15" t="str">
            <v>-3-</v>
          </cell>
          <cell r="AH15" t="str">
            <v>-4-</v>
          </cell>
          <cell r="AI15" t="str">
            <v>-5-</v>
          </cell>
          <cell r="AL15" t="str">
            <v>-1-</v>
          </cell>
          <cell r="AM15" t="str">
            <v>-2-</v>
          </cell>
          <cell r="AN15" t="str">
            <v>-3-</v>
          </cell>
          <cell r="AO15" t="str">
            <v>-4-</v>
          </cell>
          <cell r="AP15" t="str">
            <v>-5-</v>
          </cell>
        </row>
        <row r="16">
          <cell r="J16" t="str">
            <v>-1-</v>
          </cell>
          <cell r="K16" t="str">
            <v>-2-</v>
          </cell>
          <cell r="L16" t="str">
            <v>-3-</v>
          </cell>
          <cell r="M16" t="str">
            <v>-4-</v>
          </cell>
          <cell r="N16" t="str">
            <v>-5-</v>
          </cell>
          <cell r="Q16" t="str">
            <v>-1-</v>
          </cell>
          <cell r="R16" t="str">
            <v>-2-</v>
          </cell>
          <cell r="S16" t="str">
            <v>-3-</v>
          </cell>
          <cell r="T16" t="str">
            <v>-4-</v>
          </cell>
          <cell r="U16" t="str">
            <v>-5-</v>
          </cell>
          <cell r="X16" t="str">
            <v>-1-</v>
          </cell>
          <cell r="Y16" t="str">
            <v>-2-</v>
          </cell>
          <cell r="Z16" t="str">
            <v>-3-</v>
          </cell>
          <cell r="AA16" t="str">
            <v>-4-</v>
          </cell>
          <cell r="AB16" t="str">
            <v>-5-</v>
          </cell>
          <cell r="AE16" t="str">
            <v>-1-</v>
          </cell>
          <cell r="AF16" t="str">
            <v>-2-</v>
          </cell>
          <cell r="AG16" t="str">
            <v>-3-</v>
          </cell>
          <cell r="AH16" t="str">
            <v>-4-</v>
          </cell>
          <cell r="AI16" t="str">
            <v>-5-</v>
          </cell>
          <cell r="AL16" t="str">
            <v>-1-</v>
          </cell>
          <cell r="AM16" t="str">
            <v>-2-</v>
          </cell>
          <cell r="AN16" t="str">
            <v>-3-</v>
          </cell>
          <cell r="AO16" t="str">
            <v>-4-</v>
          </cell>
          <cell r="AP16" t="str">
            <v>-5-</v>
          </cell>
        </row>
        <row r="17">
          <cell r="Q17" t="str">
            <v>-1-</v>
          </cell>
          <cell r="R17" t="str">
            <v>-2-</v>
          </cell>
          <cell r="S17" t="str">
            <v>-3-</v>
          </cell>
          <cell r="T17" t="str">
            <v>-4-</v>
          </cell>
          <cell r="U17" t="str">
            <v>-5-</v>
          </cell>
          <cell r="X17" t="str">
            <v>-1-</v>
          </cell>
          <cell r="Y17" t="str">
            <v>-2-</v>
          </cell>
          <cell r="Z17" t="str">
            <v>-3-</v>
          </cell>
          <cell r="AA17" t="str">
            <v>-4-</v>
          </cell>
          <cell r="AB17" t="str">
            <v>-5-</v>
          </cell>
        </row>
        <row r="18">
          <cell r="Q18" t="str">
            <v>-1-</v>
          </cell>
          <cell r="R18" t="str">
            <v>-2-</v>
          </cell>
          <cell r="S18" t="str">
            <v>-3-</v>
          </cell>
          <cell r="T18" t="str">
            <v>-4-</v>
          </cell>
          <cell r="U18" t="str">
            <v>-5-</v>
          </cell>
          <cell r="X18" t="str">
            <v>-1-</v>
          </cell>
          <cell r="Y18" t="str">
            <v>-2-</v>
          </cell>
          <cell r="Z18" t="str">
            <v>-3-</v>
          </cell>
          <cell r="AA18" t="str">
            <v>-4-</v>
          </cell>
          <cell r="AB18" t="str">
            <v>-5-</v>
          </cell>
        </row>
        <row r="19">
          <cell r="Q19" t="str">
            <v>-1-</v>
          </cell>
          <cell r="R19" t="str">
            <v>-2-</v>
          </cell>
          <cell r="S19" t="str">
            <v>-3-</v>
          </cell>
          <cell r="T19" t="str">
            <v>-4-</v>
          </cell>
          <cell r="U19" t="str">
            <v>-5-</v>
          </cell>
          <cell r="X19" t="str">
            <v>-1-</v>
          </cell>
          <cell r="Y19" t="str">
            <v>-2-</v>
          </cell>
          <cell r="Z19" t="str">
            <v>-3-</v>
          </cell>
          <cell r="AA19" t="str">
            <v>-4-</v>
          </cell>
          <cell r="AB19" t="str">
            <v>-5-</v>
          </cell>
        </row>
        <row r="20">
          <cell r="Q20" t="str">
            <v>-1-</v>
          </cell>
          <cell r="R20" t="str">
            <v>-2-</v>
          </cell>
          <cell r="S20" t="str">
            <v>-3-</v>
          </cell>
          <cell r="T20" t="str">
            <v>-4-</v>
          </cell>
          <cell r="U20" t="str">
            <v>-5-</v>
          </cell>
          <cell r="X20" t="str">
            <v>-1-</v>
          </cell>
          <cell r="Y20" t="str">
            <v>-2-</v>
          </cell>
          <cell r="Z20" t="str">
            <v>-3-</v>
          </cell>
          <cell r="AA20" t="str">
            <v>-4-</v>
          </cell>
          <cell r="AB20" t="str">
            <v>-5-</v>
          </cell>
        </row>
        <row r="40">
          <cell r="C40" t="str">
            <v>-1-</v>
          </cell>
          <cell r="D40" t="str">
            <v>-2-</v>
          </cell>
          <cell r="E40" t="str">
            <v>-3-</v>
          </cell>
          <cell r="F40" t="str">
            <v>-4-</v>
          </cell>
          <cell r="G40" t="str">
            <v>-5-</v>
          </cell>
          <cell r="J40" t="str">
            <v>-1-</v>
          </cell>
          <cell r="K40" t="str">
            <v>-2-</v>
          </cell>
          <cell r="L40" t="str">
            <v>-3-</v>
          </cell>
          <cell r="M40" t="str">
            <v>-4-</v>
          </cell>
          <cell r="N40" t="str">
            <v>-5-</v>
          </cell>
          <cell r="Q40" t="str">
            <v>-1-</v>
          </cell>
          <cell r="R40" t="str">
            <v>-2-</v>
          </cell>
          <cell r="S40" t="str">
            <v>-3-</v>
          </cell>
          <cell r="T40" t="str">
            <v>-4-</v>
          </cell>
          <cell r="U40" t="str">
            <v>-5-</v>
          </cell>
          <cell r="X40" t="str">
            <v>-1-</v>
          </cell>
          <cell r="Y40" t="str">
            <v>-2-</v>
          </cell>
          <cell r="Z40" t="str">
            <v>-3-</v>
          </cell>
          <cell r="AA40" t="str">
            <v>-4-</v>
          </cell>
          <cell r="AB40" t="str">
            <v>-5-</v>
          </cell>
        </row>
        <row r="41">
          <cell r="C41" t="str">
            <v>-1-</v>
          </cell>
          <cell r="D41" t="str">
            <v>-2-</v>
          </cell>
          <cell r="E41" t="str">
            <v>-3-</v>
          </cell>
          <cell r="F41" t="str">
            <v>-4-</v>
          </cell>
          <cell r="G41" t="str">
            <v>-5-</v>
          </cell>
          <cell r="J41" t="str">
            <v>-1-</v>
          </cell>
          <cell r="K41" t="str">
            <v>-2-</v>
          </cell>
          <cell r="L41" t="str">
            <v>-3-</v>
          </cell>
          <cell r="M41" t="str">
            <v>-4-</v>
          </cell>
          <cell r="N41" t="str">
            <v>-5-</v>
          </cell>
        </row>
        <row r="42">
          <cell r="C42" t="str">
            <v>-1-</v>
          </cell>
          <cell r="D42" t="str">
            <v>-2-</v>
          </cell>
          <cell r="E42" t="str">
            <v>-3-</v>
          </cell>
          <cell r="F42" t="str">
            <v>-4-</v>
          </cell>
          <cell r="G42" t="str">
            <v>-5-</v>
          </cell>
          <cell r="J42" t="str">
            <v>-1-</v>
          </cell>
          <cell r="K42" t="str">
            <v>-2-</v>
          </cell>
          <cell r="L42" t="str">
            <v>-3-</v>
          </cell>
          <cell r="M42" t="str">
            <v>-4-</v>
          </cell>
          <cell r="N42" t="str">
            <v>-5-</v>
          </cell>
        </row>
        <row r="43">
          <cell r="C43" t="str">
            <v>-1-</v>
          </cell>
          <cell r="D43" t="str">
            <v>-2-</v>
          </cell>
          <cell r="E43" t="str">
            <v>-3-</v>
          </cell>
          <cell r="F43" t="str">
            <v>-4-</v>
          </cell>
          <cell r="G43" t="str">
            <v>-5-</v>
          </cell>
          <cell r="J43" t="str">
            <v>-1-</v>
          </cell>
          <cell r="K43" t="str">
            <v>-2-</v>
          </cell>
          <cell r="L43" t="str">
            <v>-3-</v>
          </cell>
          <cell r="M43" t="str">
            <v>-4-</v>
          </cell>
          <cell r="N43" t="str">
            <v>-5-</v>
          </cell>
        </row>
        <row r="44">
          <cell r="C44" t="str">
            <v>-1-</v>
          </cell>
          <cell r="D44" t="str">
            <v>-2-</v>
          </cell>
          <cell r="E44" t="str">
            <v>-3-</v>
          </cell>
          <cell r="F44" t="str">
            <v>-4-</v>
          </cell>
          <cell r="G44" t="str">
            <v>-5-</v>
          </cell>
          <cell r="J44" t="str">
            <v>-1-</v>
          </cell>
          <cell r="K44" t="str">
            <v>-2-</v>
          </cell>
          <cell r="L44" t="str">
            <v>-3-</v>
          </cell>
          <cell r="M44" t="str">
            <v>-4-</v>
          </cell>
          <cell r="N44" t="str">
            <v>-5-</v>
          </cell>
        </row>
        <row r="45">
          <cell r="C45" t="str">
            <v>-1-</v>
          </cell>
          <cell r="D45" t="str">
            <v>-2-</v>
          </cell>
          <cell r="E45" t="str">
            <v>-3-</v>
          </cell>
          <cell r="F45" t="str">
            <v>-4-</v>
          </cell>
          <cell r="G45" t="str">
            <v>-5-</v>
          </cell>
          <cell r="J45" t="str">
            <v>-1-</v>
          </cell>
          <cell r="K45" t="str">
            <v>-2-</v>
          </cell>
          <cell r="L45" t="str">
            <v>-3-</v>
          </cell>
          <cell r="M45" t="str">
            <v>-4-</v>
          </cell>
          <cell r="N45" t="str">
            <v>-5-</v>
          </cell>
        </row>
        <row r="46">
          <cell r="C46" t="str">
            <v>-1-</v>
          </cell>
          <cell r="D46" t="str">
            <v>-2-</v>
          </cell>
          <cell r="E46" t="str">
            <v>-3-</v>
          </cell>
          <cell r="F46" t="str">
            <v>-4-</v>
          </cell>
          <cell r="G46" t="str">
            <v>-5-</v>
          </cell>
          <cell r="J46" t="str">
            <v>-1-</v>
          </cell>
          <cell r="K46" t="str">
            <v>-2-</v>
          </cell>
          <cell r="L46" t="str">
            <v>-3-</v>
          </cell>
          <cell r="M46" t="str">
            <v>-4-</v>
          </cell>
          <cell r="N46" t="str">
            <v>-5-</v>
          </cell>
        </row>
        <row r="47">
          <cell r="C47" t="str">
            <v>-1-</v>
          </cell>
          <cell r="D47" t="str">
            <v>-2-</v>
          </cell>
          <cell r="E47" t="str">
            <v>-3-</v>
          </cell>
          <cell r="F47" t="str">
            <v>-4-</v>
          </cell>
          <cell r="G47" t="str">
            <v>-5-</v>
          </cell>
          <cell r="J47" t="str">
            <v>-1-</v>
          </cell>
          <cell r="K47" t="str">
            <v>-2-</v>
          </cell>
          <cell r="L47" t="str">
            <v>-3-</v>
          </cell>
          <cell r="M47" t="str">
            <v>-4-</v>
          </cell>
          <cell r="N47" t="str">
            <v>-5-</v>
          </cell>
        </row>
        <row r="48">
          <cell r="C48" t="str">
            <v>-1-</v>
          </cell>
          <cell r="D48" t="str">
            <v>-2-</v>
          </cell>
          <cell r="E48" t="str">
            <v>-3-</v>
          </cell>
          <cell r="F48" t="str">
            <v>-4-</v>
          </cell>
          <cell r="G48" t="str">
            <v>-5-</v>
          </cell>
          <cell r="J48" t="str">
            <v>-1-</v>
          </cell>
          <cell r="K48" t="str">
            <v>-2-</v>
          </cell>
          <cell r="L48" t="str">
            <v>-3-</v>
          </cell>
          <cell r="M48" t="str">
            <v>-4-</v>
          </cell>
          <cell r="N48" t="str">
            <v>-5-</v>
          </cell>
        </row>
        <row r="49">
          <cell r="J49" t="str">
            <v>-1-</v>
          </cell>
          <cell r="K49" t="str">
            <v>-2-</v>
          </cell>
          <cell r="L49" t="str">
            <v>-3-</v>
          </cell>
          <cell r="M49" t="str">
            <v>-4-</v>
          </cell>
          <cell r="N49" t="str">
            <v>-5-</v>
          </cell>
        </row>
        <row r="50">
          <cell r="J50" t="str">
            <v>-1-</v>
          </cell>
          <cell r="K50" t="str">
            <v>-2-</v>
          </cell>
          <cell r="L50" t="str">
            <v>-3-</v>
          </cell>
          <cell r="M50" t="str">
            <v>-4-</v>
          </cell>
          <cell r="N50" t="str">
            <v>-5-</v>
          </cell>
        </row>
        <row r="51">
          <cell r="J51" t="str">
            <v>-1-</v>
          </cell>
          <cell r="K51" t="str">
            <v>-2-</v>
          </cell>
          <cell r="L51" t="str">
            <v>-3-</v>
          </cell>
          <cell r="M51" t="str">
            <v>-4-</v>
          </cell>
          <cell r="N51" t="str">
            <v>-5-</v>
          </cell>
        </row>
        <row r="52">
          <cell r="J52" t="str">
            <v>-1-</v>
          </cell>
          <cell r="K52" t="str">
            <v>-2-</v>
          </cell>
          <cell r="L52" t="str">
            <v>-3-</v>
          </cell>
          <cell r="M52" t="str">
            <v>-4-</v>
          </cell>
          <cell r="N52" t="str">
            <v>-5-</v>
          </cell>
        </row>
        <row r="53">
          <cell r="J53" t="str">
            <v>-1-</v>
          </cell>
          <cell r="K53" t="str">
            <v>-2-</v>
          </cell>
          <cell r="L53" t="str">
            <v>-3-</v>
          </cell>
          <cell r="M53" t="str">
            <v>-4-</v>
          </cell>
          <cell r="N53" t="str">
            <v>-5-</v>
          </cell>
        </row>
        <row r="54">
          <cell r="J54" t="str">
            <v>-1-</v>
          </cell>
          <cell r="K54" t="str">
            <v>-2-</v>
          </cell>
          <cell r="L54" t="str">
            <v>-3-</v>
          </cell>
          <cell r="M54" t="str">
            <v>-4-</v>
          </cell>
          <cell r="N54" t="str">
            <v>-5-</v>
          </cell>
        </row>
        <row r="55">
          <cell r="J55" t="str">
            <v>-1-</v>
          </cell>
          <cell r="K55" t="str">
            <v>-2-</v>
          </cell>
          <cell r="L55" t="str">
            <v>-3-</v>
          </cell>
          <cell r="M55" t="str">
            <v>-4-</v>
          </cell>
          <cell r="N55" t="str">
            <v>-5-</v>
          </cell>
        </row>
        <row r="56">
          <cell r="J56" t="str">
            <v>-1-</v>
          </cell>
          <cell r="K56" t="str">
            <v>-2-</v>
          </cell>
          <cell r="L56" t="str">
            <v>-3-</v>
          </cell>
          <cell r="M56" t="str">
            <v>-4-</v>
          </cell>
          <cell r="N56" t="str">
            <v>-5-</v>
          </cell>
        </row>
        <row r="57">
          <cell r="J57" t="str">
            <v>-1-</v>
          </cell>
          <cell r="K57" t="str">
            <v>-2-</v>
          </cell>
          <cell r="L57" t="str">
            <v>-3-</v>
          </cell>
          <cell r="M57" t="str">
            <v>-4-</v>
          </cell>
          <cell r="N57" t="str">
            <v>-5-</v>
          </cell>
        </row>
        <row r="58">
          <cell r="J58" t="str">
            <v>-1-</v>
          </cell>
          <cell r="K58" t="str">
            <v>-2-</v>
          </cell>
          <cell r="L58" t="str">
            <v>-3-</v>
          </cell>
          <cell r="M58" t="str">
            <v>-4-</v>
          </cell>
          <cell r="N58" t="str">
            <v>-5-</v>
          </cell>
        </row>
        <row r="59">
          <cell r="J59" t="str">
            <v>-1-</v>
          </cell>
          <cell r="K59" t="str">
            <v>-2-</v>
          </cell>
          <cell r="L59" t="str">
            <v>-3-</v>
          </cell>
          <cell r="M59" t="str">
            <v>-4-</v>
          </cell>
          <cell r="N59" t="str">
            <v>-5-</v>
          </cell>
        </row>
        <row r="60">
          <cell r="J60" t="str">
            <v>-1-</v>
          </cell>
          <cell r="K60" t="str">
            <v>-2-</v>
          </cell>
          <cell r="L60" t="str">
            <v>-3-</v>
          </cell>
          <cell r="M60" t="str">
            <v>-4-</v>
          </cell>
          <cell r="N60" t="str">
            <v>-5-</v>
          </cell>
        </row>
        <row r="61">
          <cell r="J61" t="str">
            <v>-1-</v>
          </cell>
          <cell r="K61" t="str">
            <v>-2-</v>
          </cell>
          <cell r="L61" t="str">
            <v>-3-</v>
          </cell>
          <cell r="M61" t="str">
            <v>-4-</v>
          </cell>
          <cell r="N61" t="str">
            <v>-5-</v>
          </cell>
        </row>
        <row r="62">
          <cell r="J62" t="str">
            <v>-1-</v>
          </cell>
          <cell r="K62" t="str">
            <v>-2-</v>
          </cell>
          <cell r="L62" t="str">
            <v>-3-</v>
          </cell>
          <cell r="M62" t="str">
            <v>-4-</v>
          </cell>
          <cell r="N62" t="str">
            <v>-5-</v>
          </cell>
        </row>
      </sheetData>
      <sheetData sheetId="1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EFD1C-2CFB-4707-9B7F-D529D4156B92}">
  <sheetPr codeName="Feuil5"/>
  <dimension ref="B1:S191"/>
  <sheetViews>
    <sheetView showGridLines="0" showZeros="0" tabSelected="1" topLeftCell="A90" zoomScaleNormal="100" zoomScaleSheetLayoutView="80" workbookViewId="0">
      <selection activeCell="H90" sqref="H90:J90"/>
    </sheetView>
  </sheetViews>
  <sheetFormatPr baseColWidth="10" defaultColWidth="11.42578125" defaultRowHeight="15" x14ac:dyDescent="0.25"/>
  <cols>
    <col min="1" max="1" width="1.42578125" style="1" customWidth="1"/>
    <col min="2" max="3" width="1.28515625" style="1" customWidth="1"/>
    <col min="4" max="4" width="27.85546875" style="1" customWidth="1"/>
    <col min="5" max="5" width="0.7109375" style="1" customWidth="1"/>
    <col min="6" max="6" width="22.5703125" style="1" customWidth="1"/>
    <col min="7" max="7" width="4" style="1" customWidth="1"/>
    <col min="8" max="8" width="21.140625" style="1" customWidth="1"/>
    <col min="9" max="9" width="0.7109375" style="1" customWidth="1"/>
    <col min="10" max="10" width="22.5703125" style="1" customWidth="1"/>
    <col min="11" max="11" width="1.85546875" style="1" customWidth="1"/>
    <col min="12" max="12" width="21.5703125" style="1" customWidth="1"/>
    <col min="13" max="13" width="0.85546875" style="1" customWidth="1"/>
    <col min="14" max="14" width="21.5703125" style="1" customWidth="1"/>
    <col min="15" max="15" width="0.85546875" style="1" customWidth="1"/>
    <col min="16" max="16" width="1.28515625" style="1" customWidth="1"/>
    <col min="17" max="19" width="50.5703125" style="1" customWidth="1"/>
    <col min="20" max="16384" width="11.42578125" style="1"/>
  </cols>
  <sheetData>
    <row r="1" spans="2:16" ht="7.5" customHeight="1" x14ac:dyDescent="0.25"/>
    <row r="2" spans="2:16" ht="5.25" customHeight="1" x14ac:dyDescent="0.25">
      <c r="B2" s="320" t="s">
        <v>0</v>
      </c>
      <c r="C2" s="320"/>
      <c r="D2" s="320"/>
      <c r="E2" s="320"/>
      <c r="F2" s="320"/>
      <c r="G2" s="320"/>
      <c r="H2" s="320"/>
      <c r="I2" s="320"/>
      <c r="J2" s="320"/>
      <c r="K2" s="320"/>
      <c r="L2" s="320"/>
      <c r="M2" s="320"/>
      <c r="N2" s="320"/>
      <c r="O2" s="320"/>
      <c r="P2" s="320"/>
    </row>
    <row r="3" spans="2:16" ht="15" customHeight="1" x14ac:dyDescent="0.25">
      <c r="B3" s="320"/>
      <c r="C3" s="320"/>
      <c r="D3" s="320"/>
      <c r="E3" s="320"/>
      <c r="F3" s="320"/>
      <c r="G3" s="320"/>
      <c r="H3" s="320"/>
      <c r="I3" s="320"/>
      <c r="J3" s="320"/>
      <c r="K3" s="320"/>
      <c r="L3" s="320"/>
      <c r="M3" s="320"/>
      <c r="N3" s="320"/>
      <c r="O3" s="320"/>
      <c r="P3" s="320"/>
    </row>
    <row r="4" spans="2:16" ht="5.25" customHeight="1" x14ac:dyDescent="0.25">
      <c r="B4" s="320"/>
      <c r="C4" s="320"/>
      <c r="D4" s="320"/>
      <c r="E4" s="320"/>
      <c r="F4" s="320"/>
      <c r="G4" s="320"/>
      <c r="H4" s="320"/>
      <c r="I4" s="320"/>
      <c r="J4" s="320"/>
      <c r="K4" s="320"/>
      <c r="L4" s="320"/>
      <c r="M4" s="320"/>
      <c r="N4" s="320"/>
      <c r="O4" s="320"/>
      <c r="P4" s="320"/>
    </row>
    <row r="5" spans="2:16" ht="15" customHeight="1" x14ac:dyDescent="0.25">
      <c r="B5" s="320"/>
      <c r="C5" s="320"/>
      <c r="D5" s="320"/>
      <c r="E5" s="320"/>
      <c r="F5" s="320"/>
      <c r="G5" s="320"/>
      <c r="H5" s="320"/>
      <c r="I5" s="320"/>
      <c r="J5" s="320"/>
      <c r="K5" s="320"/>
      <c r="L5" s="320"/>
      <c r="M5" s="320"/>
      <c r="N5" s="320"/>
      <c r="O5" s="320"/>
      <c r="P5" s="320"/>
    </row>
    <row r="6" spans="2:16" ht="5.25" customHeight="1" x14ac:dyDescent="0.25">
      <c r="B6" s="320"/>
      <c r="C6" s="320"/>
      <c r="D6" s="320"/>
      <c r="E6" s="320"/>
      <c r="F6" s="320"/>
      <c r="G6" s="320"/>
      <c r="H6" s="320"/>
      <c r="I6" s="320"/>
      <c r="J6" s="320"/>
      <c r="K6" s="320"/>
      <c r="L6" s="320"/>
      <c r="M6" s="320"/>
      <c r="N6" s="320"/>
      <c r="O6" s="320"/>
      <c r="P6" s="320"/>
    </row>
    <row r="7" spans="2:16" ht="36" customHeight="1" x14ac:dyDescent="0.25">
      <c r="B7" s="320"/>
      <c r="C7" s="320"/>
      <c r="D7" s="320"/>
      <c r="E7" s="320"/>
      <c r="F7" s="320"/>
      <c r="G7" s="320"/>
      <c r="H7" s="320"/>
      <c r="I7" s="320"/>
      <c r="J7" s="320"/>
      <c r="K7" s="320"/>
      <c r="L7" s="320"/>
      <c r="M7" s="320"/>
      <c r="N7" s="320"/>
      <c r="O7" s="320"/>
      <c r="P7" s="320"/>
    </row>
    <row r="8" spans="2:16" ht="5.25" customHeight="1" x14ac:dyDescent="0.25">
      <c r="B8" s="2"/>
      <c r="C8" s="2"/>
      <c r="D8" s="2"/>
      <c r="E8" s="2"/>
      <c r="F8" s="2"/>
      <c r="G8" s="2"/>
      <c r="H8" s="2"/>
      <c r="I8" s="2"/>
      <c r="J8" s="2"/>
      <c r="K8" s="2"/>
      <c r="L8" s="2"/>
      <c r="M8" s="2"/>
      <c r="N8" s="2"/>
      <c r="O8" s="2"/>
      <c r="P8" s="2"/>
    </row>
    <row r="9" spans="2:16" ht="15.75" x14ac:dyDescent="0.25">
      <c r="B9" s="2"/>
      <c r="C9" s="2"/>
      <c r="D9" s="321" t="s">
        <v>1</v>
      </c>
      <c r="E9" s="321"/>
      <c r="F9" s="321"/>
      <c r="G9" s="321"/>
      <c r="H9" s="321"/>
      <c r="I9" s="321"/>
      <c r="J9" s="321"/>
      <c r="K9" s="321"/>
      <c r="L9" s="321"/>
      <c r="M9" s="321"/>
      <c r="N9" s="321"/>
      <c r="O9" s="2"/>
      <c r="P9" s="2"/>
    </row>
    <row r="10" spans="2:16" ht="5.25" customHeight="1" x14ac:dyDescent="0.25">
      <c r="B10" s="2"/>
      <c r="C10" s="2"/>
      <c r="D10" s="2"/>
      <c r="E10" s="2"/>
      <c r="F10" s="2"/>
      <c r="G10" s="2"/>
      <c r="H10" s="2"/>
      <c r="I10" s="2"/>
      <c r="J10" s="2"/>
      <c r="K10" s="2"/>
      <c r="L10" s="2"/>
      <c r="M10" s="2"/>
      <c r="N10" s="2"/>
      <c r="O10" s="2"/>
      <c r="P10" s="2"/>
    </row>
    <row r="11" spans="2:16" ht="5.25" customHeight="1" x14ac:dyDescent="0.25">
      <c r="B11" s="2"/>
      <c r="C11" s="3"/>
      <c r="D11" s="4"/>
      <c r="E11" s="4"/>
      <c r="F11" s="4"/>
      <c r="G11" s="4"/>
      <c r="H11" s="4"/>
      <c r="I11" s="4"/>
      <c r="J11" s="4"/>
      <c r="K11" s="5"/>
      <c r="P11" s="6"/>
    </row>
    <row r="12" spans="2:16" x14ac:dyDescent="0.25">
      <c r="B12" s="2"/>
      <c r="C12" s="7"/>
      <c r="D12" s="8" t="s">
        <v>2</v>
      </c>
      <c r="F12" s="322" t="s">
        <v>44</v>
      </c>
      <c r="G12" s="322"/>
      <c r="H12" s="322"/>
      <c r="I12" s="322"/>
      <c r="J12" s="322"/>
      <c r="K12" s="322"/>
      <c r="L12" s="322"/>
      <c r="M12" s="322"/>
      <c r="N12" s="323"/>
      <c r="O12" s="9"/>
      <c r="P12" s="6"/>
    </row>
    <row r="13" spans="2:16" ht="5.25" customHeight="1" x14ac:dyDescent="0.25">
      <c r="B13" s="2"/>
      <c r="C13" s="7"/>
      <c r="D13" s="10"/>
      <c r="F13" s="11"/>
      <c r="H13" s="10"/>
      <c r="J13" s="11"/>
      <c r="K13" s="12"/>
      <c r="P13" s="6"/>
    </row>
    <row r="14" spans="2:16" ht="27.75" customHeight="1" x14ac:dyDescent="0.25">
      <c r="B14" s="2"/>
      <c r="C14" s="7"/>
      <c r="D14" s="13" t="s">
        <v>3</v>
      </c>
      <c r="F14" s="14" t="s">
        <v>46</v>
      </c>
      <c r="H14" s="13" t="s">
        <v>4</v>
      </c>
      <c r="J14" s="15" t="s">
        <v>42</v>
      </c>
      <c r="K14" s="12"/>
      <c r="L14" s="13" t="s">
        <v>5</v>
      </c>
      <c r="N14" s="15" t="s">
        <v>45</v>
      </c>
      <c r="O14" s="16"/>
      <c r="P14" s="6"/>
    </row>
    <row r="15" spans="2:16" ht="5.25" customHeight="1" x14ac:dyDescent="0.25">
      <c r="B15" s="2"/>
      <c r="C15" s="7"/>
      <c r="D15" s="17"/>
      <c r="F15" s="18"/>
      <c r="H15" s="17"/>
      <c r="J15" s="19"/>
      <c r="K15" s="12"/>
      <c r="L15" s="17" t="s">
        <v>6</v>
      </c>
      <c r="N15" s="20"/>
      <c r="O15" s="20"/>
      <c r="P15" s="6"/>
    </row>
    <row r="16" spans="2:16" x14ac:dyDescent="0.25">
      <c r="B16" s="2"/>
      <c r="C16" s="7"/>
      <c r="D16" s="13" t="s">
        <v>7</v>
      </c>
      <c r="F16" s="14">
        <v>66</v>
      </c>
      <c r="H16" s="13" t="s">
        <v>8</v>
      </c>
      <c r="J16" s="14" t="s">
        <v>43</v>
      </c>
      <c r="K16" s="12"/>
      <c r="L16" s="13" t="s">
        <v>9</v>
      </c>
      <c r="N16" s="14" t="s">
        <v>43</v>
      </c>
      <c r="O16" s="21"/>
      <c r="P16" s="6"/>
    </row>
    <row r="17" spans="2:19" ht="5.25" customHeight="1" x14ac:dyDescent="0.25">
      <c r="B17" s="2"/>
      <c r="C17" s="7"/>
      <c r="K17" s="12"/>
      <c r="P17" s="6"/>
    </row>
    <row r="18" spans="2:19" ht="5.25" customHeight="1" x14ac:dyDescent="0.25">
      <c r="B18" s="2"/>
      <c r="C18" s="22"/>
      <c r="D18" s="22"/>
      <c r="E18" s="22"/>
      <c r="F18" s="22"/>
      <c r="G18" s="22"/>
      <c r="H18" s="22"/>
      <c r="I18" s="22"/>
      <c r="J18" s="22"/>
      <c r="K18" s="22"/>
      <c r="L18" s="22"/>
      <c r="M18" s="22"/>
      <c r="N18" s="22"/>
      <c r="O18" s="22"/>
      <c r="P18" s="2"/>
    </row>
    <row r="19" spans="2:19" ht="14.45" customHeight="1" x14ac:dyDescent="0.25">
      <c r="B19" s="2"/>
      <c r="C19" s="22"/>
      <c r="D19" s="324" t="s">
        <v>10</v>
      </c>
      <c r="E19" s="325"/>
      <c r="F19" s="325"/>
      <c r="G19" s="325"/>
      <c r="H19" s="325"/>
      <c r="I19" s="325"/>
      <c r="J19" s="325"/>
      <c r="K19" s="325"/>
      <c r="L19" s="325"/>
      <c r="M19" s="325"/>
      <c r="N19" s="326"/>
      <c r="O19" s="22"/>
      <c r="P19" s="2"/>
    </row>
    <row r="20" spans="2:19" ht="5.25" customHeight="1" x14ac:dyDescent="0.25">
      <c r="B20" s="2"/>
      <c r="C20" s="22"/>
      <c r="D20" s="23"/>
      <c r="E20" s="23"/>
      <c r="F20" s="23"/>
      <c r="G20" s="23"/>
      <c r="H20" s="23"/>
      <c r="I20" s="23"/>
      <c r="J20" s="23"/>
      <c r="K20" s="22"/>
      <c r="L20" s="22"/>
      <c r="M20" s="22"/>
      <c r="N20" s="22"/>
      <c r="O20" s="22"/>
      <c r="P20" s="2"/>
    </row>
    <row r="21" spans="2:19" ht="5.25" customHeight="1" x14ac:dyDescent="0.25">
      <c r="B21" s="2"/>
      <c r="C21" s="7"/>
      <c r="D21" s="24"/>
      <c r="E21" s="24"/>
      <c r="F21" s="24"/>
      <c r="G21" s="24"/>
      <c r="H21" s="24"/>
      <c r="I21" s="24"/>
      <c r="J21" s="24"/>
      <c r="K21" s="12"/>
      <c r="P21" s="6"/>
    </row>
    <row r="22" spans="2:19" ht="14.45" customHeight="1" x14ac:dyDescent="0.25">
      <c r="B22" s="2"/>
      <c r="C22" s="7"/>
      <c r="D22" s="25" t="s">
        <v>11</v>
      </c>
      <c r="F22" s="26">
        <v>45174</v>
      </c>
      <c r="G22" s="27"/>
      <c r="H22" s="327" t="s">
        <v>12</v>
      </c>
      <c r="I22" s="328"/>
      <c r="J22" s="328"/>
      <c r="K22" s="12"/>
      <c r="L22" s="329">
        <v>45448</v>
      </c>
      <c r="M22" s="330"/>
      <c r="N22" s="330"/>
      <c r="P22" s="6"/>
    </row>
    <row r="23" spans="2:19" ht="5.25" customHeight="1" x14ac:dyDescent="0.25">
      <c r="B23" s="2"/>
      <c r="C23" s="7"/>
      <c r="D23" s="24"/>
      <c r="E23" s="24"/>
      <c r="F23" s="24"/>
      <c r="G23" s="24"/>
      <c r="H23" s="28"/>
      <c r="I23" s="29"/>
      <c r="J23" s="30"/>
      <c r="K23" s="12"/>
      <c r="L23" s="31"/>
      <c r="P23" s="6"/>
    </row>
    <row r="24" spans="2:19" ht="14.45" customHeight="1" x14ac:dyDescent="0.25">
      <c r="B24" s="2"/>
      <c r="C24" s="7"/>
      <c r="D24" s="25" t="s">
        <v>13</v>
      </c>
      <c r="F24" s="26"/>
      <c r="G24" s="27"/>
      <c r="H24" s="327" t="s">
        <v>14</v>
      </c>
      <c r="I24" s="328"/>
      <c r="J24" s="328"/>
      <c r="K24" s="12"/>
      <c r="L24" s="340">
        <v>45721</v>
      </c>
      <c r="M24" s="341"/>
      <c r="N24" s="341"/>
      <c r="P24" s="6"/>
    </row>
    <row r="25" spans="2:19" ht="5.25" customHeight="1" x14ac:dyDescent="0.25">
      <c r="B25" s="2"/>
      <c r="C25" s="7"/>
      <c r="D25" s="29"/>
      <c r="E25" s="24"/>
      <c r="F25" s="24"/>
      <c r="G25" s="24"/>
      <c r="H25" s="28"/>
      <c r="I25" s="32"/>
      <c r="J25" s="32"/>
      <c r="K25" s="12"/>
      <c r="L25" s="24"/>
      <c r="P25" s="6"/>
    </row>
    <row r="26" spans="2:19" ht="14.45" customHeight="1" x14ac:dyDescent="0.25">
      <c r="B26" s="2"/>
      <c r="C26" s="7"/>
      <c r="D26" s="342"/>
      <c r="E26" s="343"/>
      <c r="F26" s="343"/>
      <c r="G26" s="33"/>
      <c r="H26" s="327"/>
      <c r="I26" s="328"/>
      <c r="J26" s="328"/>
      <c r="K26" s="12"/>
      <c r="L26" s="340"/>
      <c r="M26" s="341"/>
      <c r="N26" s="341"/>
      <c r="P26" s="6"/>
    </row>
    <row r="27" spans="2:19" ht="5.25" customHeight="1" x14ac:dyDescent="0.25">
      <c r="B27" s="2"/>
      <c r="C27" s="7"/>
      <c r="D27" s="29"/>
      <c r="E27" s="24"/>
      <c r="F27" s="24" t="s">
        <v>15</v>
      </c>
      <c r="G27" s="24"/>
      <c r="H27" s="29"/>
      <c r="I27" s="24"/>
      <c r="J27" s="24"/>
      <c r="K27" s="12"/>
      <c r="P27" s="6"/>
    </row>
    <row r="28" spans="2:19" ht="5.25" hidden="1" customHeight="1" x14ac:dyDescent="0.25">
      <c r="B28" s="2"/>
      <c r="C28" s="34"/>
      <c r="D28" s="35"/>
      <c r="E28" s="36"/>
      <c r="F28" s="37"/>
      <c r="G28" s="36"/>
      <c r="H28" s="35"/>
      <c r="I28" s="36"/>
      <c r="J28" s="37"/>
      <c r="K28" s="38"/>
      <c r="L28" s="39"/>
      <c r="M28" s="39"/>
      <c r="N28" s="39"/>
      <c r="O28" s="39"/>
      <c r="P28" s="2"/>
      <c r="R28" s="40"/>
      <c r="S28" s="40"/>
    </row>
    <row r="29" spans="2:19" ht="14.45" hidden="1" customHeight="1" x14ac:dyDescent="0.25">
      <c r="B29" s="2"/>
      <c r="C29" s="41"/>
      <c r="D29" s="344" t="s">
        <v>16</v>
      </c>
      <c r="E29" s="345"/>
      <c r="F29" s="345"/>
      <c r="G29" s="345"/>
      <c r="H29" s="345"/>
      <c r="I29" s="345"/>
      <c r="J29" s="345"/>
      <c r="K29" s="345"/>
      <c r="L29" s="345"/>
      <c r="M29" s="345"/>
      <c r="N29" s="345"/>
      <c r="O29" s="39"/>
      <c r="P29" s="2"/>
      <c r="R29" s="40"/>
      <c r="S29" s="40"/>
    </row>
    <row r="30" spans="2:19" ht="5.25" hidden="1" customHeight="1" x14ac:dyDescent="0.25">
      <c r="B30" s="2"/>
      <c r="C30" s="42"/>
      <c r="D30" s="43"/>
      <c r="E30" s="44"/>
      <c r="F30" s="45"/>
      <c r="G30" s="44"/>
      <c r="H30" s="43"/>
      <c r="I30" s="44"/>
      <c r="J30" s="45"/>
      <c r="K30" s="46"/>
      <c r="L30" s="39"/>
      <c r="M30" s="39"/>
      <c r="N30" s="39"/>
      <c r="O30" s="39"/>
      <c r="P30" s="2"/>
      <c r="R30" s="40"/>
      <c r="S30" s="40"/>
    </row>
    <row r="31" spans="2:19" ht="5.25" hidden="1" customHeight="1" x14ac:dyDescent="0.25">
      <c r="B31" s="2"/>
      <c r="C31" s="7"/>
      <c r="D31" s="47"/>
      <c r="E31" s="48"/>
      <c r="F31" s="49"/>
      <c r="G31" s="48"/>
      <c r="H31" s="47"/>
      <c r="I31" s="48"/>
      <c r="J31" s="49"/>
      <c r="K31" s="12"/>
      <c r="P31" s="6"/>
      <c r="R31" s="40"/>
      <c r="S31" s="40"/>
    </row>
    <row r="32" spans="2:19" ht="35.1" hidden="1" customHeight="1" thickBot="1" x14ac:dyDescent="0.3">
      <c r="B32" s="2"/>
      <c r="C32" s="7"/>
      <c r="D32" s="331" t="s">
        <v>17</v>
      </c>
      <c r="E32" s="332"/>
      <c r="F32" s="332"/>
      <c r="G32" s="332"/>
      <c r="H32" s="332"/>
      <c r="I32" s="332"/>
      <c r="J32" s="332"/>
      <c r="K32" s="332"/>
      <c r="L32" s="332"/>
      <c r="M32" s="332"/>
      <c r="N32" s="332"/>
      <c r="P32" s="6"/>
      <c r="Q32" s="50"/>
      <c r="R32" s="50"/>
      <c r="S32" s="50"/>
    </row>
    <row r="33" spans="2:19" ht="15" hidden="1" customHeight="1" thickBot="1" x14ac:dyDescent="0.25">
      <c r="B33" s="2"/>
      <c r="C33" s="7"/>
      <c r="D33" s="333" t="s">
        <v>18</v>
      </c>
      <c r="E33" s="334"/>
      <c r="F33" s="333" t="s">
        <v>19</v>
      </c>
      <c r="G33" s="334"/>
      <c r="H33" s="335" t="s">
        <v>20</v>
      </c>
      <c r="I33" s="336"/>
      <c r="J33" s="337"/>
      <c r="K33" s="338" t="s">
        <v>21</v>
      </c>
      <c r="L33" s="339"/>
      <c r="M33" s="338" t="s">
        <v>22</v>
      </c>
      <c r="N33" s="339"/>
      <c r="P33" s="6"/>
      <c r="Q33" s="50"/>
      <c r="R33" s="50"/>
      <c r="S33" s="50"/>
    </row>
    <row r="34" spans="2:19" ht="15.75" hidden="1" thickBot="1" x14ac:dyDescent="0.3">
      <c r="B34" s="2"/>
      <c r="C34" s="7"/>
      <c r="D34" s="51">
        <v>0</v>
      </c>
      <c r="E34" s="52"/>
      <c r="F34" s="53">
        <v>0</v>
      </c>
      <c r="G34" s="52"/>
      <c r="H34" s="299"/>
      <c r="I34" s="300"/>
      <c r="J34" s="301"/>
      <c r="K34" s="302"/>
      <c r="L34" s="303"/>
      <c r="M34" s="304" t="s">
        <v>23</v>
      </c>
      <c r="N34" s="305"/>
      <c r="P34" s="6"/>
      <c r="Q34" s="50"/>
      <c r="R34" s="50"/>
      <c r="S34" s="50"/>
    </row>
    <row r="35" spans="2:19" ht="16.5" customHeight="1" x14ac:dyDescent="0.25">
      <c r="B35" s="2"/>
      <c r="C35" s="7"/>
      <c r="D35" s="54"/>
      <c r="F35" s="55" t="s">
        <v>24</v>
      </c>
      <c r="G35" s="56"/>
      <c r="H35" s="54" t="s">
        <v>24</v>
      </c>
      <c r="J35" s="56" t="s">
        <v>24</v>
      </c>
      <c r="K35" s="12"/>
      <c r="P35" s="6"/>
      <c r="Q35" s="57"/>
      <c r="R35" s="57"/>
      <c r="S35" s="57"/>
    </row>
    <row r="36" spans="2:19" ht="5.25" customHeight="1" x14ac:dyDescent="0.25">
      <c r="B36" s="2"/>
      <c r="C36" s="58"/>
      <c r="D36" s="59"/>
      <c r="E36" s="59"/>
      <c r="F36" s="59"/>
      <c r="G36" s="59"/>
      <c r="H36" s="59"/>
      <c r="I36" s="59"/>
      <c r="J36" s="59"/>
      <c r="K36" s="60"/>
      <c r="L36" s="61"/>
      <c r="M36" s="61"/>
      <c r="N36" s="61"/>
      <c r="O36" s="61"/>
      <c r="P36" s="2"/>
      <c r="Q36" s="57"/>
      <c r="R36" s="57"/>
      <c r="S36" s="57"/>
    </row>
    <row r="37" spans="2:19" ht="14.45" customHeight="1" x14ac:dyDescent="0.25">
      <c r="B37" s="2"/>
      <c r="C37" s="62"/>
      <c r="D37" s="306" t="s">
        <v>25</v>
      </c>
      <c r="E37" s="306"/>
      <c r="F37" s="306"/>
      <c r="G37" s="306"/>
      <c r="H37" s="306"/>
      <c r="I37" s="306"/>
      <c r="J37" s="306"/>
      <c r="K37" s="306"/>
      <c r="L37" s="306"/>
      <c r="M37" s="306"/>
      <c r="N37" s="306"/>
      <c r="O37" s="61"/>
      <c r="P37" s="2"/>
      <c r="Q37" s="57"/>
      <c r="R37" s="57"/>
      <c r="S37" s="57"/>
    </row>
    <row r="38" spans="2:19" ht="5.25" customHeight="1" x14ac:dyDescent="0.25">
      <c r="B38" s="2"/>
      <c r="C38" s="63"/>
      <c r="D38" s="64"/>
      <c r="E38" s="65"/>
      <c r="F38" s="66"/>
      <c r="G38" s="65"/>
      <c r="H38" s="64"/>
      <c r="I38" s="65"/>
      <c r="J38" s="66"/>
      <c r="K38" s="67"/>
      <c r="L38" s="61"/>
      <c r="M38" s="61"/>
      <c r="N38" s="61"/>
      <c r="O38" s="61"/>
      <c r="P38" s="2"/>
      <c r="Q38" s="57"/>
      <c r="R38" s="57"/>
      <c r="S38" s="57"/>
    </row>
    <row r="39" spans="2:19" ht="5.25" customHeight="1" x14ac:dyDescent="0.25">
      <c r="B39" s="2"/>
      <c r="C39" s="7"/>
      <c r="D39" s="47"/>
      <c r="E39" s="48"/>
      <c r="F39" s="49"/>
      <c r="G39" s="48"/>
      <c r="H39" s="68"/>
      <c r="I39" s="48"/>
      <c r="J39" s="49"/>
      <c r="K39" s="12"/>
      <c r="P39" s="6"/>
      <c r="Q39" s="57"/>
      <c r="R39" s="57"/>
      <c r="S39" s="57"/>
    </row>
    <row r="40" spans="2:19" ht="58.5" customHeight="1" thickBot="1" x14ac:dyDescent="0.3">
      <c r="B40" s="2"/>
      <c r="C40" s="7"/>
      <c r="D40" s="307" t="s">
        <v>26</v>
      </c>
      <c r="E40" s="308"/>
      <c r="F40" s="308"/>
      <c r="G40" s="308"/>
      <c r="H40" s="308"/>
      <c r="I40" s="308"/>
      <c r="J40" s="308"/>
      <c r="K40" s="308"/>
      <c r="L40" s="308"/>
      <c r="M40" s="308"/>
      <c r="N40" s="309"/>
      <c r="P40" s="6"/>
      <c r="Q40" s="183"/>
      <c r="R40" s="183"/>
      <c r="S40" s="183"/>
    </row>
    <row r="41" spans="2:19" ht="15" customHeight="1" thickBot="1" x14ac:dyDescent="0.25">
      <c r="B41" s="2"/>
      <c r="C41" s="7"/>
      <c r="D41" s="289" t="s">
        <v>18</v>
      </c>
      <c r="E41" s="290"/>
      <c r="F41" s="289" t="s">
        <v>19</v>
      </c>
      <c r="G41" s="290"/>
      <c r="H41" s="291" t="s">
        <v>20</v>
      </c>
      <c r="I41" s="291"/>
      <c r="J41" s="291"/>
      <c r="K41" s="292" t="s">
        <v>21</v>
      </c>
      <c r="L41" s="293"/>
      <c r="M41" s="292" t="s">
        <v>22</v>
      </c>
      <c r="N41" s="293"/>
      <c r="P41" s="6"/>
      <c r="Q41" s="183"/>
      <c r="R41" s="183"/>
      <c r="S41" s="183"/>
    </row>
    <row r="42" spans="2:19" ht="242.25" customHeight="1" thickBot="1" x14ac:dyDescent="0.3">
      <c r="B42" s="2"/>
      <c r="C42" s="7"/>
      <c r="D42" s="157" t="s">
        <v>47</v>
      </c>
      <c r="E42" s="162"/>
      <c r="F42" s="158" t="s">
        <v>55</v>
      </c>
      <c r="G42" s="162"/>
      <c r="H42" s="294" t="s">
        <v>71</v>
      </c>
      <c r="I42" s="294"/>
      <c r="J42" s="294"/>
      <c r="K42" s="295">
        <v>45611</v>
      </c>
      <c r="L42" s="296"/>
      <c r="M42" s="297" t="s">
        <v>70</v>
      </c>
      <c r="N42" s="298"/>
      <c r="P42" s="6"/>
      <c r="Q42" s="183"/>
      <c r="R42" s="183"/>
      <c r="S42" s="183"/>
    </row>
    <row r="43" spans="2:19" ht="1.5" customHeight="1" thickBot="1" x14ac:dyDescent="0.25">
      <c r="B43" s="2"/>
      <c r="C43" s="7"/>
      <c r="D43" s="289" t="s">
        <v>18</v>
      </c>
      <c r="E43" s="290"/>
      <c r="F43" s="289" t="s">
        <v>19</v>
      </c>
      <c r="G43" s="290"/>
      <c r="H43" s="310" t="s">
        <v>20</v>
      </c>
      <c r="I43" s="311"/>
      <c r="J43" s="312"/>
      <c r="K43" s="313" t="s">
        <v>21</v>
      </c>
      <c r="L43" s="314"/>
      <c r="M43" s="313" t="s">
        <v>22</v>
      </c>
      <c r="N43" s="314"/>
      <c r="P43" s="6"/>
      <c r="Q43" s="183"/>
      <c r="R43" s="183"/>
      <c r="S43" s="183"/>
    </row>
    <row r="44" spans="2:19" ht="0.75" hidden="1" customHeight="1" thickBot="1" x14ac:dyDescent="0.3">
      <c r="B44" s="2"/>
      <c r="C44" s="7"/>
      <c r="D44" s="69">
        <v>0</v>
      </c>
      <c r="E44" s="70"/>
      <c r="F44" s="71">
        <v>0</v>
      </c>
      <c r="G44" s="70"/>
      <c r="H44" s="315"/>
      <c r="I44" s="316"/>
      <c r="J44" s="317"/>
      <c r="K44" s="295"/>
      <c r="L44" s="296"/>
      <c r="M44" s="318" t="s">
        <v>23</v>
      </c>
      <c r="N44" s="319"/>
      <c r="P44" s="6"/>
      <c r="Q44" s="183"/>
      <c r="R44" s="183"/>
      <c r="S44" s="183"/>
    </row>
    <row r="45" spans="2:19" ht="5.25" hidden="1" customHeight="1" x14ac:dyDescent="0.25">
      <c r="B45" s="2"/>
      <c r="C45" s="7"/>
      <c r="P45" s="6"/>
      <c r="Q45" s="72"/>
      <c r="R45" s="72"/>
      <c r="S45" s="72"/>
    </row>
    <row r="46" spans="2:19" ht="5.25" customHeight="1" x14ac:dyDescent="0.25">
      <c r="B46" s="2"/>
      <c r="C46" s="73"/>
      <c r="D46" s="74"/>
      <c r="E46" s="73"/>
      <c r="F46" s="75"/>
      <c r="G46" s="73"/>
      <c r="H46" s="74"/>
      <c r="I46" s="73"/>
      <c r="J46" s="75"/>
      <c r="K46" s="73"/>
      <c r="L46" s="73"/>
      <c r="M46" s="73"/>
      <c r="N46" s="73"/>
      <c r="O46" s="73"/>
      <c r="P46" s="2"/>
      <c r="Q46" s="72"/>
      <c r="R46" s="72"/>
      <c r="S46" s="72"/>
    </row>
    <row r="47" spans="2:19" ht="14.45" customHeight="1" x14ac:dyDescent="0.25">
      <c r="B47" s="2"/>
      <c r="C47" s="73"/>
      <c r="D47" s="286" t="s">
        <v>27</v>
      </c>
      <c r="E47" s="286"/>
      <c r="F47" s="286"/>
      <c r="G47" s="286"/>
      <c r="H47" s="286"/>
      <c r="I47" s="286"/>
      <c r="J47" s="286"/>
      <c r="K47" s="286"/>
      <c r="L47" s="286"/>
      <c r="M47" s="286"/>
      <c r="N47" s="286"/>
      <c r="O47" s="73"/>
      <c r="P47" s="2"/>
      <c r="Q47" s="72"/>
      <c r="R47" s="72"/>
      <c r="S47" s="72"/>
    </row>
    <row r="48" spans="2:19" ht="5.25" customHeight="1" x14ac:dyDescent="0.25">
      <c r="B48" s="2"/>
      <c r="C48" s="73"/>
      <c r="D48" s="74"/>
      <c r="E48" s="73"/>
      <c r="F48" s="75"/>
      <c r="G48" s="73"/>
      <c r="H48" s="74"/>
      <c r="I48" s="73"/>
      <c r="J48" s="75"/>
      <c r="K48" s="73"/>
      <c r="L48" s="73"/>
      <c r="M48" s="73"/>
      <c r="N48" s="73"/>
      <c r="O48" s="73"/>
      <c r="P48" s="2"/>
      <c r="Q48" s="72"/>
      <c r="R48" s="72"/>
      <c r="S48" s="72"/>
    </row>
    <row r="49" spans="2:19" ht="5.25" customHeight="1" x14ac:dyDescent="0.25">
      <c r="B49" s="2"/>
      <c r="C49" s="7"/>
      <c r="D49" s="47"/>
      <c r="E49" s="48"/>
      <c r="F49" s="49"/>
      <c r="G49" s="48"/>
      <c r="H49" s="68"/>
      <c r="I49" s="48"/>
      <c r="J49" s="49"/>
      <c r="K49" s="12"/>
      <c r="P49" s="6"/>
      <c r="Q49" s="72"/>
      <c r="R49" s="72"/>
      <c r="S49" s="72"/>
    </row>
    <row r="50" spans="2:19" ht="53.25" customHeight="1" thickBot="1" x14ac:dyDescent="0.3">
      <c r="B50" s="2"/>
      <c r="C50" s="7"/>
      <c r="D50" s="287" t="s">
        <v>28</v>
      </c>
      <c r="E50" s="288"/>
      <c r="F50" s="288"/>
      <c r="G50" s="288"/>
      <c r="H50" s="288"/>
      <c r="I50" s="288"/>
      <c r="J50" s="288"/>
      <c r="K50" s="288"/>
      <c r="L50" s="288"/>
      <c r="M50" s="288"/>
      <c r="N50" s="288"/>
      <c r="P50" s="6"/>
      <c r="Q50" s="76"/>
      <c r="R50" s="76"/>
      <c r="S50" s="76"/>
    </row>
    <row r="51" spans="2:19" ht="15.75" customHeight="1" thickBot="1" x14ac:dyDescent="0.3">
      <c r="B51" s="2"/>
      <c r="C51" s="7"/>
      <c r="D51" s="257" t="s">
        <v>18</v>
      </c>
      <c r="E51" s="269"/>
      <c r="F51" s="257" t="s">
        <v>19</v>
      </c>
      <c r="G51" s="258"/>
      <c r="H51" s="270" t="s">
        <v>20</v>
      </c>
      <c r="I51" s="271"/>
      <c r="J51" s="272"/>
      <c r="K51" s="273" t="s">
        <v>21</v>
      </c>
      <c r="L51" s="274"/>
      <c r="M51" s="273" t="s">
        <v>22</v>
      </c>
      <c r="N51" s="274"/>
      <c r="P51" s="6"/>
      <c r="Q51" s="76"/>
      <c r="R51" s="76"/>
      <c r="S51" s="76"/>
    </row>
    <row r="52" spans="2:19" ht="340.5" customHeight="1" thickBot="1" x14ac:dyDescent="0.3">
      <c r="B52" s="2"/>
      <c r="C52" s="7"/>
      <c r="D52" s="275" t="s">
        <v>51</v>
      </c>
      <c r="E52" s="276"/>
      <c r="F52" s="277" t="s">
        <v>56</v>
      </c>
      <c r="G52" s="278"/>
      <c r="H52" s="279" t="s">
        <v>72</v>
      </c>
      <c r="I52" s="280"/>
      <c r="J52" s="281"/>
      <c r="K52" s="282">
        <v>45580</v>
      </c>
      <c r="L52" s="283"/>
      <c r="M52" s="284" t="s">
        <v>66</v>
      </c>
      <c r="N52" s="285"/>
      <c r="P52" s="6"/>
      <c r="Q52" s="183"/>
      <c r="R52" s="183"/>
      <c r="S52" s="183"/>
    </row>
    <row r="53" spans="2:19" ht="15" hidden="1" customHeight="1" thickBot="1" x14ac:dyDescent="0.25">
      <c r="B53" s="2"/>
      <c r="C53" s="7"/>
      <c r="D53" s="257" t="s">
        <v>29</v>
      </c>
      <c r="E53" s="258"/>
      <c r="F53" s="257" t="s">
        <v>19</v>
      </c>
      <c r="G53" s="258"/>
      <c r="H53" s="259" t="s">
        <v>20</v>
      </c>
      <c r="I53" s="260"/>
      <c r="J53" s="261"/>
      <c r="K53" s="262" t="s">
        <v>21</v>
      </c>
      <c r="L53" s="263"/>
      <c r="M53" s="262" t="s">
        <v>22</v>
      </c>
      <c r="N53" s="263"/>
      <c r="P53" s="6"/>
      <c r="Q53" s="183"/>
      <c r="R53" s="183"/>
      <c r="S53" s="183"/>
    </row>
    <row r="54" spans="2:19" ht="3" customHeight="1" thickBot="1" x14ac:dyDescent="0.3">
      <c r="B54" s="2"/>
      <c r="C54" s="7"/>
      <c r="D54" s="77">
        <v>0</v>
      </c>
      <c r="E54" s="78"/>
      <c r="F54" s="264">
        <v>0</v>
      </c>
      <c r="G54" s="265"/>
      <c r="H54" s="266"/>
      <c r="I54" s="267"/>
      <c r="J54" s="268"/>
      <c r="K54" s="245"/>
      <c r="L54" s="246"/>
      <c r="M54" s="247" t="s">
        <v>23</v>
      </c>
      <c r="N54" s="248"/>
      <c r="P54" s="6"/>
      <c r="Q54" s="183"/>
      <c r="R54" s="183"/>
      <c r="S54" s="183"/>
    </row>
    <row r="55" spans="2:19" ht="5.0999999999999996" customHeight="1" x14ac:dyDescent="0.25">
      <c r="B55" s="2"/>
      <c r="C55" s="7"/>
      <c r="D55" s="47"/>
      <c r="E55" s="48"/>
      <c r="F55" s="49"/>
      <c r="G55" s="48"/>
      <c r="H55" s="10"/>
      <c r="J55" s="31"/>
      <c r="K55" s="12"/>
      <c r="P55" s="6"/>
      <c r="Q55" s="183"/>
      <c r="R55" s="183"/>
      <c r="S55" s="183"/>
    </row>
    <row r="56" spans="2:19" ht="5.25" customHeight="1" x14ac:dyDescent="0.25">
      <c r="B56" s="2"/>
      <c r="C56" s="79"/>
      <c r="D56" s="80"/>
      <c r="E56" s="79"/>
      <c r="F56" s="81"/>
      <c r="G56" s="79"/>
      <c r="H56" s="80"/>
      <c r="I56" s="79"/>
      <c r="J56" s="82"/>
      <c r="K56" s="79"/>
      <c r="L56" s="79"/>
      <c r="M56" s="79"/>
      <c r="N56" s="79"/>
      <c r="O56" s="79"/>
      <c r="P56" s="2"/>
      <c r="Q56" s="72"/>
      <c r="R56" s="72"/>
      <c r="S56" s="83"/>
    </row>
    <row r="57" spans="2:19" ht="14.45" customHeight="1" x14ac:dyDescent="0.25">
      <c r="B57" s="2"/>
      <c r="C57" s="84"/>
      <c r="D57" s="249" t="s">
        <v>30</v>
      </c>
      <c r="E57" s="249"/>
      <c r="F57" s="249"/>
      <c r="G57" s="249"/>
      <c r="H57" s="249"/>
      <c r="I57" s="249"/>
      <c r="J57" s="249"/>
      <c r="K57" s="249"/>
      <c r="L57" s="249"/>
      <c r="M57" s="249"/>
      <c r="N57" s="249"/>
      <c r="O57" s="84"/>
      <c r="P57" s="2"/>
      <c r="Q57" s="72"/>
      <c r="R57" s="72"/>
      <c r="S57" s="83"/>
    </row>
    <row r="58" spans="2:19" ht="5.25" customHeight="1" x14ac:dyDescent="0.25">
      <c r="B58" s="2"/>
      <c r="C58" s="79"/>
      <c r="D58" s="80"/>
      <c r="E58" s="79"/>
      <c r="F58" s="82"/>
      <c r="G58" s="79"/>
      <c r="H58" s="80"/>
      <c r="I58" s="79"/>
      <c r="J58" s="82"/>
      <c r="K58" s="79"/>
      <c r="L58" s="79"/>
      <c r="M58" s="79"/>
      <c r="N58" s="79"/>
      <c r="O58" s="79"/>
      <c r="P58" s="2"/>
      <c r="Q58" s="72"/>
      <c r="R58" s="72"/>
      <c r="S58" s="83"/>
    </row>
    <row r="59" spans="2:19" ht="5.25" customHeight="1" x14ac:dyDescent="0.25">
      <c r="B59" s="2"/>
      <c r="C59" s="7"/>
      <c r="D59" s="47"/>
      <c r="E59" s="48"/>
      <c r="F59" s="49"/>
      <c r="G59" s="48"/>
      <c r="H59" s="68"/>
      <c r="I59" s="48"/>
      <c r="J59" s="49"/>
      <c r="K59" s="12"/>
      <c r="P59" s="6"/>
      <c r="Q59" s="72"/>
      <c r="R59" s="72"/>
      <c r="S59" s="83"/>
    </row>
    <row r="60" spans="2:19" ht="71.099999999999994" customHeight="1" thickBot="1" x14ac:dyDescent="0.3">
      <c r="B60" s="2"/>
      <c r="C60" s="7"/>
      <c r="D60" s="250" t="s">
        <v>31</v>
      </c>
      <c r="E60" s="251"/>
      <c r="F60" s="251"/>
      <c r="G60" s="251"/>
      <c r="H60" s="251"/>
      <c r="I60" s="251"/>
      <c r="J60" s="251"/>
      <c r="K60" s="251"/>
      <c r="L60" s="251"/>
      <c r="M60" s="251"/>
      <c r="N60" s="251"/>
      <c r="P60" s="6"/>
      <c r="Q60" s="76"/>
      <c r="R60" s="76"/>
      <c r="S60" s="76"/>
    </row>
    <row r="61" spans="2:19" ht="14.45" customHeight="1" thickBot="1" x14ac:dyDescent="0.3">
      <c r="B61" s="2"/>
      <c r="C61" s="7"/>
      <c r="D61" s="224" t="s">
        <v>18</v>
      </c>
      <c r="E61" s="225"/>
      <c r="F61" s="224" t="s">
        <v>19</v>
      </c>
      <c r="G61" s="225"/>
      <c r="H61" s="252" t="s">
        <v>20</v>
      </c>
      <c r="I61" s="253"/>
      <c r="J61" s="254"/>
      <c r="K61" s="255" t="s">
        <v>21</v>
      </c>
      <c r="L61" s="256"/>
      <c r="M61" s="255" t="s">
        <v>22</v>
      </c>
      <c r="N61" s="256"/>
      <c r="P61" s="6"/>
      <c r="Q61" s="76"/>
      <c r="R61" s="76"/>
      <c r="S61" s="76"/>
    </row>
    <row r="62" spans="2:19" ht="330" customHeight="1" thickBot="1" x14ac:dyDescent="0.3">
      <c r="B62" s="2"/>
      <c r="C62" s="7"/>
      <c r="D62" s="85" t="s">
        <v>52</v>
      </c>
      <c r="E62" s="86"/>
      <c r="F62" s="87" t="s">
        <v>57</v>
      </c>
      <c r="G62" s="86"/>
      <c r="H62" s="231" t="s">
        <v>73</v>
      </c>
      <c r="I62" s="232"/>
      <c r="J62" s="233"/>
      <c r="K62" s="234">
        <v>45580</v>
      </c>
      <c r="L62" s="235"/>
      <c r="M62" s="244" t="s">
        <v>67</v>
      </c>
      <c r="N62" s="235"/>
      <c r="P62" s="6"/>
      <c r="Q62" s="183"/>
      <c r="R62" s="183"/>
      <c r="S62" s="183"/>
    </row>
    <row r="63" spans="2:19" ht="15" hidden="1" customHeight="1" thickBot="1" x14ac:dyDescent="0.25">
      <c r="B63" s="2"/>
      <c r="C63" s="7"/>
      <c r="D63" s="224" t="s">
        <v>18</v>
      </c>
      <c r="E63" s="225"/>
      <c r="F63" s="224" t="s">
        <v>19</v>
      </c>
      <c r="G63" s="225"/>
      <c r="H63" s="226" t="s">
        <v>20</v>
      </c>
      <c r="I63" s="227"/>
      <c r="J63" s="228"/>
      <c r="K63" s="229" t="s">
        <v>21</v>
      </c>
      <c r="L63" s="230"/>
      <c r="M63" s="229" t="s">
        <v>22</v>
      </c>
      <c r="N63" s="230"/>
      <c r="P63" s="6"/>
      <c r="Q63" s="183"/>
      <c r="R63" s="183"/>
      <c r="S63" s="183"/>
    </row>
    <row r="64" spans="2:19" ht="69" hidden="1" customHeight="1" thickBot="1" x14ac:dyDescent="0.3">
      <c r="B64" s="2"/>
      <c r="C64" s="7"/>
      <c r="D64" s="85">
        <v>0</v>
      </c>
      <c r="E64" s="86"/>
      <c r="F64" s="87">
        <v>0</v>
      </c>
      <c r="G64" s="86"/>
      <c r="H64" s="231"/>
      <c r="I64" s="232"/>
      <c r="J64" s="233"/>
      <c r="K64" s="234"/>
      <c r="L64" s="235"/>
      <c r="M64" s="236" t="s">
        <v>23</v>
      </c>
      <c r="N64" s="237"/>
      <c r="P64" s="6"/>
      <c r="Q64" s="183"/>
      <c r="R64" s="183"/>
      <c r="S64" s="183"/>
    </row>
    <row r="65" spans="2:19" ht="15" hidden="1" customHeight="1" thickBot="1" x14ac:dyDescent="0.25">
      <c r="B65" s="2"/>
      <c r="C65" s="7"/>
      <c r="D65" s="224" t="s">
        <v>18</v>
      </c>
      <c r="E65" s="225"/>
      <c r="F65" s="224" t="s">
        <v>19</v>
      </c>
      <c r="G65" s="225"/>
      <c r="H65" s="226" t="s">
        <v>20</v>
      </c>
      <c r="I65" s="227"/>
      <c r="J65" s="228"/>
      <c r="K65" s="229" t="s">
        <v>21</v>
      </c>
      <c r="L65" s="230"/>
      <c r="M65" s="229" t="s">
        <v>22</v>
      </c>
      <c r="N65" s="230"/>
      <c r="P65" s="6"/>
      <c r="Q65" s="183"/>
      <c r="R65" s="183"/>
      <c r="S65" s="183"/>
    </row>
    <row r="66" spans="2:19" ht="81" hidden="1" customHeight="1" thickBot="1" x14ac:dyDescent="0.3">
      <c r="B66" s="2"/>
      <c r="C66" s="7"/>
      <c r="D66" s="88">
        <v>0</v>
      </c>
      <c r="E66" s="89"/>
      <c r="F66" s="239">
        <v>0</v>
      </c>
      <c r="G66" s="240"/>
      <c r="H66" s="241"/>
      <c r="I66" s="242"/>
      <c r="J66" s="243"/>
      <c r="K66" s="234"/>
      <c r="L66" s="235"/>
      <c r="M66" s="236" t="s">
        <v>23</v>
      </c>
      <c r="N66" s="237"/>
      <c r="P66" s="6"/>
      <c r="Q66" s="183"/>
      <c r="R66" s="183"/>
      <c r="S66" s="183"/>
    </row>
    <row r="67" spans="2:19" ht="15" hidden="1" customHeight="1" thickBot="1" x14ac:dyDescent="0.25">
      <c r="B67" s="2"/>
      <c r="C67" s="7"/>
      <c r="D67" s="224" t="s">
        <v>18</v>
      </c>
      <c r="E67" s="225"/>
      <c r="F67" s="224" t="s">
        <v>19</v>
      </c>
      <c r="G67" s="225"/>
      <c r="H67" s="226" t="s">
        <v>20</v>
      </c>
      <c r="I67" s="227"/>
      <c r="J67" s="228"/>
      <c r="K67" s="229" t="s">
        <v>21</v>
      </c>
      <c r="L67" s="230"/>
      <c r="M67" s="229" t="s">
        <v>22</v>
      </c>
      <c r="N67" s="230"/>
      <c r="P67" s="6"/>
      <c r="Q67" s="90"/>
      <c r="R67" s="90"/>
      <c r="S67" s="90"/>
    </row>
    <row r="68" spans="2:19" ht="409.5" hidden="1" customHeight="1" thickBot="1" x14ac:dyDescent="0.3">
      <c r="B68" s="2"/>
      <c r="C68" s="7"/>
      <c r="D68" s="85">
        <v>0</v>
      </c>
      <c r="E68" s="86"/>
      <c r="F68" s="87">
        <v>0</v>
      </c>
      <c r="G68" s="86"/>
      <c r="H68" s="231"/>
      <c r="I68" s="232"/>
      <c r="J68" s="233"/>
      <c r="K68" s="234"/>
      <c r="L68" s="235"/>
      <c r="M68" s="236" t="s">
        <v>23</v>
      </c>
      <c r="N68" s="237"/>
      <c r="P68" s="6"/>
      <c r="Q68" s="72"/>
      <c r="R68" s="72"/>
      <c r="S68" s="72"/>
    </row>
    <row r="69" spans="2:19" ht="5.25" customHeight="1" x14ac:dyDescent="0.25">
      <c r="B69" s="2"/>
      <c r="C69" s="7"/>
      <c r="D69" s="47"/>
      <c r="E69" s="48"/>
      <c r="F69" s="49"/>
      <c r="G69" s="48"/>
      <c r="H69" s="47"/>
      <c r="I69" s="48"/>
      <c r="J69" s="49"/>
      <c r="K69" s="12"/>
      <c r="P69" s="6"/>
      <c r="Q69" s="57"/>
      <c r="R69" s="57"/>
      <c r="S69" s="57"/>
    </row>
    <row r="70" spans="2:19" ht="5.25" customHeight="1" x14ac:dyDescent="0.25">
      <c r="B70" s="2"/>
      <c r="C70" s="91"/>
      <c r="D70" s="92"/>
      <c r="E70" s="92"/>
      <c r="F70" s="92"/>
      <c r="G70" s="92"/>
      <c r="H70" s="92"/>
      <c r="I70" s="92"/>
      <c r="J70" s="92"/>
      <c r="K70" s="91"/>
      <c r="L70" s="91"/>
      <c r="M70" s="91"/>
      <c r="N70" s="91"/>
      <c r="O70" s="91"/>
      <c r="P70" s="2"/>
      <c r="Q70" s="72"/>
      <c r="R70" s="72"/>
      <c r="S70" s="72"/>
    </row>
    <row r="71" spans="2:19" ht="14.45" customHeight="1" x14ac:dyDescent="0.25">
      <c r="B71" s="2"/>
      <c r="C71" s="91"/>
      <c r="D71" s="218" t="s">
        <v>32</v>
      </c>
      <c r="E71" s="218"/>
      <c r="F71" s="218"/>
      <c r="G71" s="218"/>
      <c r="H71" s="218"/>
      <c r="I71" s="218"/>
      <c r="J71" s="218"/>
      <c r="K71" s="218"/>
      <c r="L71" s="218"/>
      <c r="M71" s="218"/>
      <c r="N71" s="218"/>
      <c r="O71" s="91"/>
      <c r="P71" s="2"/>
      <c r="Q71" s="50"/>
      <c r="R71" s="50"/>
      <c r="S71" s="50"/>
    </row>
    <row r="72" spans="2:19" ht="5.25" customHeight="1" x14ac:dyDescent="0.25">
      <c r="B72" s="2"/>
      <c r="C72" s="91"/>
      <c r="D72" s="92"/>
      <c r="E72" s="92"/>
      <c r="F72" s="92"/>
      <c r="G72" s="92"/>
      <c r="H72" s="92"/>
      <c r="I72" s="92"/>
      <c r="J72" s="92"/>
      <c r="K72" s="91"/>
      <c r="L72" s="91"/>
      <c r="M72" s="91"/>
      <c r="N72" s="91"/>
      <c r="O72" s="91"/>
      <c r="P72" s="2"/>
      <c r="Q72" s="72"/>
      <c r="R72" s="72"/>
      <c r="S72" s="72"/>
    </row>
    <row r="73" spans="2:19" ht="5.25" customHeight="1" x14ac:dyDescent="0.25">
      <c r="B73" s="2"/>
      <c r="C73" s="7"/>
      <c r="D73" s="93"/>
      <c r="E73" s="93"/>
      <c r="F73" s="93"/>
      <c r="G73" s="93"/>
      <c r="H73" s="93"/>
      <c r="I73" s="93"/>
      <c r="J73" s="94"/>
      <c r="K73" s="95"/>
      <c r="L73" s="7"/>
      <c r="M73" s="7"/>
      <c r="N73" s="7"/>
      <c r="O73" s="7"/>
      <c r="P73" s="6"/>
      <c r="Q73" s="72"/>
      <c r="R73" s="72"/>
      <c r="S73" s="72"/>
    </row>
    <row r="74" spans="2:19" ht="56.1" customHeight="1" thickBot="1" x14ac:dyDescent="0.3">
      <c r="B74" s="2"/>
      <c r="C74" s="7"/>
      <c r="D74" s="219" t="s">
        <v>33</v>
      </c>
      <c r="E74" s="220"/>
      <c r="F74" s="220"/>
      <c r="G74" s="220"/>
      <c r="H74" s="220"/>
      <c r="I74" s="220"/>
      <c r="J74" s="220"/>
      <c r="K74" s="220"/>
      <c r="L74" s="220"/>
      <c r="M74" s="220"/>
      <c r="N74" s="220"/>
      <c r="P74" s="6"/>
      <c r="Q74" s="183"/>
      <c r="R74" s="183"/>
      <c r="S74" s="183"/>
    </row>
    <row r="75" spans="2:19" ht="15" customHeight="1" thickBot="1" x14ac:dyDescent="0.25">
      <c r="B75" s="2"/>
      <c r="C75" s="7"/>
      <c r="D75" s="184" t="s">
        <v>34</v>
      </c>
      <c r="E75" s="185"/>
      <c r="F75" s="184" t="s">
        <v>19</v>
      </c>
      <c r="G75" s="185"/>
      <c r="H75" s="184" t="s">
        <v>20</v>
      </c>
      <c r="I75" s="211"/>
      <c r="J75" s="185"/>
      <c r="K75" s="212" t="s">
        <v>21</v>
      </c>
      <c r="L75" s="213"/>
      <c r="M75" s="213"/>
      <c r="N75" s="163" t="s">
        <v>22</v>
      </c>
      <c r="P75" s="6"/>
      <c r="Q75" s="183"/>
      <c r="R75" s="183"/>
      <c r="S75" s="183"/>
    </row>
    <row r="76" spans="2:19" ht="331.5" customHeight="1" thickBot="1" x14ac:dyDescent="0.3">
      <c r="B76" s="2"/>
      <c r="C76" s="7"/>
      <c r="D76" s="159" t="s">
        <v>49</v>
      </c>
      <c r="E76" s="164"/>
      <c r="F76" s="160" t="s">
        <v>58</v>
      </c>
      <c r="G76" s="164"/>
      <c r="H76" s="221" t="s">
        <v>74</v>
      </c>
      <c r="I76" s="222"/>
      <c r="J76" s="223"/>
      <c r="K76" s="238" t="s">
        <v>64</v>
      </c>
      <c r="L76" s="238"/>
      <c r="M76" s="238"/>
      <c r="N76" s="165" t="s">
        <v>68</v>
      </c>
      <c r="P76" s="6"/>
      <c r="Q76" s="183"/>
      <c r="R76" s="183"/>
      <c r="S76" s="183"/>
    </row>
    <row r="77" spans="2:19" ht="15" customHeight="1" thickBot="1" x14ac:dyDescent="0.25">
      <c r="B77" s="2"/>
      <c r="C77" s="7"/>
      <c r="D77" s="184" t="s">
        <v>18</v>
      </c>
      <c r="E77" s="185"/>
      <c r="F77" s="184" t="s">
        <v>19</v>
      </c>
      <c r="G77" s="185"/>
      <c r="H77" s="184" t="s">
        <v>20</v>
      </c>
      <c r="I77" s="211"/>
      <c r="J77" s="185"/>
      <c r="K77" s="212" t="s">
        <v>21</v>
      </c>
      <c r="L77" s="213"/>
      <c r="M77" s="161"/>
      <c r="N77" s="163" t="s">
        <v>22</v>
      </c>
      <c r="P77" s="6"/>
      <c r="Q77" s="72"/>
      <c r="R77" s="72"/>
      <c r="S77" s="72"/>
    </row>
    <row r="78" spans="2:19" ht="190.5" customHeight="1" thickBot="1" x14ac:dyDescent="0.3">
      <c r="B78" s="2"/>
      <c r="C78" s="7"/>
      <c r="D78" s="97" t="s">
        <v>48</v>
      </c>
      <c r="E78" s="98"/>
      <c r="F78" s="99" t="s">
        <v>59</v>
      </c>
      <c r="G78" s="98"/>
      <c r="H78" s="214" t="s">
        <v>75</v>
      </c>
      <c r="I78" s="191"/>
      <c r="J78" s="192"/>
      <c r="K78" s="215" t="s">
        <v>65</v>
      </c>
      <c r="L78" s="216"/>
      <c r="M78" s="217"/>
      <c r="N78" s="166" t="s">
        <v>69</v>
      </c>
      <c r="P78" s="6"/>
      <c r="Q78" s="183"/>
      <c r="R78" s="183"/>
      <c r="S78" s="183"/>
    </row>
    <row r="79" spans="2:19" ht="15" hidden="1" customHeight="1" thickBot="1" x14ac:dyDescent="0.25">
      <c r="B79" s="2"/>
      <c r="C79" s="7"/>
      <c r="D79" s="184" t="s">
        <v>18</v>
      </c>
      <c r="E79" s="185"/>
      <c r="F79" s="184" t="s">
        <v>19</v>
      </c>
      <c r="G79" s="185"/>
      <c r="H79" s="186" t="s">
        <v>20</v>
      </c>
      <c r="I79" s="186"/>
      <c r="J79" s="187"/>
      <c r="K79" s="188" t="s">
        <v>21</v>
      </c>
      <c r="L79" s="189"/>
      <c r="M79" s="190"/>
      <c r="N79" s="96" t="s">
        <v>22</v>
      </c>
      <c r="P79" s="6"/>
      <c r="Q79" s="183"/>
      <c r="R79" s="183"/>
      <c r="S79" s="183"/>
    </row>
    <row r="80" spans="2:19" ht="186" hidden="1" customHeight="1" thickBot="1" x14ac:dyDescent="0.3">
      <c r="B80" s="2"/>
      <c r="C80" s="7"/>
      <c r="D80" s="97">
        <v>0</v>
      </c>
      <c r="E80" s="98"/>
      <c r="F80" s="99">
        <v>0</v>
      </c>
      <c r="G80" s="98"/>
      <c r="H80" s="191"/>
      <c r="I80" s="191"/>
      <c r="J80" s="192"/>
      <c r="K80" s="193"/>
      <c r="L80" s="194"/>
      <c r="M80" s="195"/>
      <c r="N80" s="100" t="s">
        <v>23</v>
      </c>
      <c r="P80" s="6"/>
      <c r="Q80" s="183"/>
      <c r="R80" s="183"/>
      <c r="S80" s="183"/>
    </row>
    <row r="81" spans="2:19" ht="5.25" customHeight="1" x14ac:dyDescent="0.25">
      <c r="B81" s="2"/>
      <c r="C81" s="7"/>
      <c r="D81" s="101"/>
      <c r="E81" s="101"/>
      <c r="F81" s="101"/>
      <c r="H81" s="10"/>
      <c r="I81" s="101"/>
      <c r="J81" s="101"/>
      <c r="K81" s="12"/>
      <c r="P81" s="6"/>
      <c r="Q81" s="72"/>
      <c r="R81" s="72"/>
      <c r="S81" s="72"/>
    </row>
    <row r="82" spans="2:19" ht="5.25" customHeight="1" x14ac:dyDescent="0.25">
      <c r="B82" s="2"/>
      <c r="C82" s="102"/>
      <c r="D82" s="103"/>
      <c r="E82" s="104"/>
      <c r="F82" s="105"/>
      <c r="G82" s="104"/>
      <c r="H82" s="103"/>
      <c r="I82" s="104"/>
      <c r="J82" s="105"/>
      <c r="K82" s="106"/>
      <c r="L82" s="107"/>
      <c r="M82" s="107"/>
      <c r="N82" s="107"/>
      <c r="O82" s="107"/>
      <c r="P82" s="2"/>
      <c r="Q82" s="72"/>
      <c r="R82" s="72"/>
      <c r="S82" s="72"/>
    </row>
    <row r="83" spans="2:19" ht="14.45" customHeight="1" x14ac:dyDescent="0.25">
      <c r="B83" s="2"/>
      <c r="C83" s="108"/>
      <c r="D83" s="200" t="s">
        <v>35</v>
      </c>
      <c r="E83" s="200"/>
      <c r="F83" s="200"/>
      <c r="G83" s="200"/>
      <c r="H83" s="200"/>
      <c r="I83" s="200"/>
      <c r="J83" s="200"/>
      <c r="K83" s="200"/>
      <c r="L83" s="200"/>
      <c r="M83" s="200"/>
      <c r="N83" s="200"/>
      <c r="O83" s="107"/>
      <c r="P83" s="2"/>
      <c r="Q83" s="76"/>
      <c r="R83" s="76"/>
      <c r="S83" s="76"/>
    </row>
    <row r="84" spans="2:19" ht="5.25" customHeight="1" x14ac:dyDescent="0.25">
      <c r="B84" s="2"/>
      <c r="C84" s="109"/>
      <c r="D84" s="110"/>
      <c r="E84" s="111"/>
      <c r="F84" s="112"/>
      <c r="G84" s="111"/>
      <c r="H84" s="110"/>
      <c r="I84" s="111"/>
      <c r="J84" s="112"/>
      <c r="K84" s="113"/>
      <c r="L84" s="107"/>
      <c r="M84" s="107"/>
      <c r="N84" s="107"/>
      <c r="O84" s="107"/>
      <c r="P84" s="2"/>
      <c r="Q84" s="76"/>
      <c r="R84" s="76"/>
      <c r="S84" s="76"/>
    </row>
    <row r="85" spans="2:19" ht="5.25" customHeight="1" x14ac:dyDescent="0.25">
      <c r="B85" s="2"/>
      <c r="C85" s="7"/>
      <c r="D85" s="114"/>
      <c r="F85" s="115"/>
      <c r="H85" s="114"/>
      <c r="J85" s="114"/>
      <c r="K85" s="12"/>
      <c r="P85" s="6"/>
      <c r="Q85" s="76"/>
      <c r="R85" s="76"/>
      <c r="S85" s="76"/>
    </row>
    <row r="86" spans="2:19" ht="74.099999999999994" customHeight="1" thickBot="1" x14ac:dyDescent="0.3">
      <c r="B86" s="2"/>
      <c r="C86" s="7"/>
      <c r="D86" s="201" t="s">
        <v>36</v>
      </c>
      <c r="E86" s="202"/>
      <c r="F86" s="202"/>
      <c r="G86" s="202"/>
      <c r="H86" s="202"/>
      <c r="I86" s="202"/>
      <c r="J86" s="202"/>
      <c r="K86" s="202"/>
      <c r="L86" s="202"/>
      <c r="M86" s="202"/>
      <c r="N86" s="202"/>
      <c r="P86" s="6"/>
      <c r="Q86" s="72"/>
      <c r="R86" s="72"/>
      <c r="S86" s="72"/>
    </row>
    <row r="87" spans="2:19" ht="15" hidden="1" customHeight="1" thickBot="1" x14ac:dyDescent="0.25">
      <c r="B87" s="2"/>
      <c r="C87" s="7"/>
      <c r="D87" s="169" t="s">
        <v>18</v>
      </c>
      <c r="E87" s="170"/>
      <c r="F87" s="169" t="s">
        <v>19</v>
      </c>
      <c r="G87" s="170"/>
      <c r="H87" s="203" t="s">
        <v>20</v>
      </c>
      <c r="I87" s="204"/>
      <c r="J87" s="205"/>
      <c r="K87" s="206" t="s">
        <v>21</v>
      </c>
      <c r="L87" s="207"/>
      <c r="M87" s="206" t="s">
        <v>22</v>
      </c>
      <c r="N87" s="207"/>
      <c r="P87" s="6"/>
      <c r="Q87" s="57"/>
      <c r="R87" s="83"/>
      <c r="S87" s="57"/>
    </row>
    <row r="88" spans="2:19" ht="110.45" hidden="1" customHeight="1" thickBot="1" x14ac:dyDescent="0.3">
      <c r="B88" s="2"/>
      <c r="C88" s="7"/>
      <c r="D88" s="116">
        <v>0</v>
      </c>
      <c r="E88" s="117"/>
      <c r="F88" s="118">
        <v>0</v>
      </c>
      <c r="G88" s="117"/>
      <c r="H88" s="174"/>
      <c r="I88" s="175"/>
      <c r="J88" s="176"/>
      <c r="K88" s="196"/>
      <c r="L88" s="197"/>
      <c r="M88" s="198" t="s">
        <v>23</v>
      </c>
      <c r="N88" s="199"/>
      <c r="P88" s="6"/>
      <c r="Q88" s="183"/>
      <c r="R88" s="183"/>
      <c r="S88" s="183"/>
    </row>
    <row r="89" spans="2:19" ht="15" customHeight="1" thickBot="1" x14ac:dyDescent="0.25">
      <c r="B89" s="2"/>
      <c r="C89" s="7"/>
      <c r="D89" s="169" t="s">
        <v>18</v>
      </c>
      <c r="E89" s="170"/>
      <c r="F89" s="169" t="s">
        <v>19</v>
      </c>
      <c r="G89" s="170"/>
      <c r="H89" s="169" t="s">
        <v>20</v>
      </c>
      <c r="I89" s="171"/>
      <c r="J89" s="170"/>
      <c r="K89" s="172" t="s">
        <v>21</v>
      </c>
      <c r="L89" s="173"/>
      <c r="M89" s="172" t="s">
        <v>22</v>
      </c>
      <c r="N89" s="173"/>
      <c r="P89" s="6"/>
      <c r="Q89" s="183"/>
      <c r="R89" s="183"/>
      <c r="S89" s="183"/>
    </row>
    <row r="90" spans="2:19" ht="409.5" customHeight="1" thickBot="1" x14ac:dyDescent="0.3">
      <c r="B90" s="2"/>
      <c r="C90" s="7"/>
      <c r="D90" s="116" t="s">
        <v>54</v>
      </c>
      <c r="E90" s="117"/>
      <c r="F90" s="118" t="s">
        <v>60</v>
      </c>
      <c r="G90" s="117"/>
      <c r="H90" s="174" t="s">
        <v>81</v>
      </c>
      <c r="I90" s="175"/>
      <c r="J90" s="176"/>
      <c r="K90" s="177" t="s">
        <v>77</v>
      </c>
      <c r="L90" s="178"/>
      <c r="M90" s="179" t="s">
        <v>76</v>
      </c>
      <c r="N90" s="180"/>
      <c r="P90" s="6"/>
      <c r="Q90" s="183"/>
      <c r="R90" s="183"/>
      <c r="S90" s="183"/>
    </row>
    <row r="91" spans="2:19" ht="15" customHeight="1" thickBot="1" x14ac:dyDescent="0.25">
      <c r="B91" s="2"/>
      <c r="C91" s="7"/>
      <c r="D91" s="169" t="s">
        <v>18</v>
      </c>
      <c r="E91" s="170"/>
      <c r="F91" s="169" t="s">
        <v>19</v>
      </c>
      <c r="G91" s="170"/>
      <c r="H91" s="208" t="s">
        <v>20</v>
      </c>
      <c r="I91" s="209"/>
      <c r="J91" s="210"/>
      <c r="K91" s="181" t="s">
        <v>21</v>
      </c>
      <c r="L91" s="182"/>
      <c r="M91" s="181" t="s">
        <v>22</v>
      </c>
      <c r="N91" s="182"/>
      <c r="P91" s="6"/>
      <c r="Q91" s="183"/>
      <c r="R91" s="183"/>
      <c r="S91" s="183"/>
    </row>
    <row r="92" spans="2:19" ht="153.75" customHeight="1" thickBot="1" x14ac:dyDescent="0.3">
      <c r="B92" s="2"/>
      <c r="C92" s="7"/>
      <c r="D92" s="116" t="s">
        <v>53</v>
      </c>
      <c r="E92" s="117"/>
      <c r="F92" s="118" t="s">
        <v>61</v>
      </c>
      <c r="G92" s="117"/>
      <c r="H92" s="174" t="s">
        <v>78</v>
      </c>
      <c r="I92" s="175"/>
      <c r="J92" s="176"/>
      <c r="K92" s="177">
        <v>45566</v>
      </c>
      <c r="L92" s="178"/>
      <c r="M92" s="179" t="s">
        <v>70</v>
      </c>
      <c r="N92" s="180"/>
      <c r="P92" s="6"/>
      <c r="Q92" s="183"/>
      <c r="R92" s="183"/>
      <c r="S92" s="183"/>
    </row>
    <row r="93" spans="2:19" ht="15" customHeight="1" thickBot="1" x14ac:dyDescent="0.25">
      <c r="B93" s="2"/>
      <c r="C93" s="7"/>
      <c r="D93" s="169" t="s">
        <v>18</v>
      </c>
      <c r="E93" s="170"/>
      <c r="F93" s="169" t="s">
        <v>19</v>
      </c>
      <c r="G93" s="170"/>
      <c r="H93" s="169" t="s">
        <v>20</v>
      </c>
      <c r="I93" s="171"/>
      <c r="J93" s="170"/>
      <c r="K93" s="172" t="s">
        <v>21</v>
      </c>
      <c r="L93" s="173"/>
      <c r="M93" s="172" t="s">
        <v>22</v>
      </c>
      <c r="N93" s="173"/>
      <c r="P93" s="6"/>
      <c r="Q93" s="183"/>
      <c r="R93" s="183"/>
      <c r="S93" s="183"/>
    </row>
    <row r="94" spans="2:19" ht="165" customHeight="1" thickBot="1" x14ac:dyDescent="0.3">
      <c r="B94" s="2"/>
      <c r="C94" s="7"/>
      <c r="D94" s="116" t="s">
        <v>50</v>
      </c>
      <c r="E94" s="117"/>
      <c r="F94" s="118" t="s">
        <v>62</v>
      </c>
      <c r="G94" s="117"/>
      <c r="H94" s="174" t="s">
        <v>79</v>
      </c>
      <c r="I94" s="175"/>
      <c r="J94" s="176"/>
      <c r="K94" s="177">
        <v>45597</v>
      </c>
      <c r="L94" s="178"/>
      <c r="M94" s="179" t="s">
        <v>80</v>
      </c>
      <c r="N94" s="180"/>
      <c r="P94" s="6"/>
      <c r="Q94" s="119"/>
      <c r="R94" s="119"/>
      <c r="S94" s="119"/>
    </row>
    <row r="95" spans="2:19" ht="19.5" customHeight="1" x14ac:dyDescent="0.25">
      <c r="B95" s="2"/>
      <c r="C95" s="7"/>
      <c r="D95" s="93"/>
      <c r="E95" s="93"/>
      <c r="F95" s="93"/>
      <c r="G95" s="93"/>
      <c r="H95" s="93"/>
      <c r="I95" s="93"/>
      <c r="J95" s="93"/>
      <c r="K95" s="12"/>
      <c r="P95" s="6"/>
      <c r="R95" s="40"/>
      <c r="S95" s="40"/>
    </row>
    <row r="96" spans="2:19" ht="213.75" customHeight="1" x14ac:dyDescent="0.25">
      <c r="B96" s="2"/>
      <c r="C96" s="167" t="s">
        <v>63</v>
      </c>
      <c r="D96" s="168"/>
      <c r="E96" s="168"/>
      <c r="F96" s="168"/>
      <c r="G96" s="168"/>
      <c r="H96" s="168"/>
      <c r="I96" s="168"/>
      <c r="J96" s="168"/>
      <c r="K96" s="168"/>
      <c r="L96" s="168"/>
      <c r="M96" s="168"/>
      <c r="N96" s="168"/>
      <c r="O96" s="2"/>
      <c r="P96" s="6"/>
      <c r="R96" s="40"/>
      <c r="S96" s="40"/>
    </row>
    <row r="97" spans="18:19" x14ac:dyDescent="0.25">
      <c r="R97" s="40"/>
      <c r="S97" s="40"/>
    </row>
    <row r="98" spans="18:19" x14ac:dyDescent="0.25">
      <c r="R98" s="40"/>
      <c r="S98" s="40"/>
    </row>
    <row r="99" spans="18:19" x14ac:dyDescent="0.25">
      <c r="R99" s="40"/>
      <c r="S99" s="40"/>
    </row>
    <row r="100" spans="18:19" x14ac:dyDescent="0.25">
      <c r="R100" s="40"/>
      <c r="S100" s="40"/>
    </row>
    <row r="101" spans="18:19" x14ac:dyDescent="0.25">
      <c r="R101" s="40"/>
      <c r="S101" s="40"/>
    </row>
    <row r="102" spans="18:19" x14ac:dyDescent="0.25">
      <c r="R102" s="40"/>
      <c r="S102" s="40"/>
    </row>
    <row r="103" spans="18:19" x14ac:dyDescent="0.25">
      <c r="R103" s="40"/>
      <c r="S103" s="40"/>
    </row>
    <row r="104" spans="18:19" x14ac:dyDescent="0.25">
      <c r="R104" s="40"/>
      <c r="S104" s="40"/>
    </row>
    <row r="105" spans="18:19" x14ac:dyDescent="0.25">
      <c r="R105" s="40"/>
      <c r="S105" s="40"/>
    </row>
    <row r="106" spans="18:19" x14ac:dyDescent="0.25">
      <c r="R106" s="40"/>
      <c r="S106" s="40"/>
    </row>
    <row r="107" spans="18:19" x14ac:dyDescent="0.25">
      <c r="R107" s="40"/>
      <c r="S107" s="40"/>
    </row>
    <row r="108" spans="18:19" x14ac:dyDescent="0.25">
      <c r="R108" s="40"/>
      <c r="S108" s="40"/>
    </row>
    <row r="109" spans="18:19" x14ac:dyDescent="0.25">
      <c r="R109" s="40"/>
      <c r="S109" s="40"/>
    </row>
    <row r="110" spans="18:19" x14ac:dyDescent="0.25">
      <c r="R110" s="40"/>
      <c r="S110" s="40"/>
    </row>
    <row r="111" spans="18:19" x14ac:dyDescent="0.25">
      <c r="R111" s="40"/>
      <c r="S111" s="40"/>
    </row>
    <row r="112" spans="18:19" x14ac:dyDescent="0.25">
      <c r="R112" s="40"/>
      <c r="S112" s="40"/>
    </row>
    <row r="113" spans="18:19" x14ac:dyDescent="0.25">
      <c r="R113" s="40"/>
      <c r="S113" s="40"/>
    </row>
    <row r="114" spans="18:19" x14ac:dyDescent="0.25">
      <c r="R114" s="40"/>
      <c r="S114" s="40"/>
    </row>
    <row r="115" spans="18:19" x14ac:dyDescent="0.25">
      <c r="R115" s="40"/>
      <c r="S115" s="40"/>
    </row>
    <row r="116" spans="18:19" x14ac:dyDescent="0.25">
      <c r="R116" s="40"/>
      <c r="S116" s="40"/>
    </row>
    <row r="117" spans="18:19" x14ac:dyDescent="0.25">
      <c r="R117" s="40"/>
      <c r="S117" s="40"/>
    </row>
    <row r="118" spans="18:19" x14ac:dyDescent="0.25">
      <c r="R118" s="40"/>
      <c r="S118" s="40"/>
    </row>
    <row r="119" spans="18:19" x14ac:dyDescent="0.25">
      <c r="R119" s="40"/>
      <c r="S119" s="40"/>
    </row>
    <row r="120" spans="18:19" x14ac:dyDescent="0.25">
      <c r="R120" s="40"/>
      <c r="S120" s="40"/>
    </row>
    <row r="121" spans="18:19" x14ac:dyDescent="0.25">
      <c r="R121" s="40"/>
      <c r="S121" s="40"/>
    </row>
    <row r="122" spans="18:19" x14ac:dyDescent="0.25">
      <c r="R122" s="40"/>
      <c r="S122" s="40"/>
    </row>
    <row r="123" spans="18:19" x14ac:dyDescent="0.25">
      <c r="R123" s="40"/>
      <c r="S123" s="40"/>
    </row>
    <row r="124" spans="18:19" x14ac:dyDescent="0.25">
      <c r="R124" s="40"/>
      <c r="S124" s="40"/>
    </row>
    <row r="125" spans="18:19" x14ac:dyDescent="0.25">
      <c r="R125" s="40"/>
      <c r="S125" s="40"/>
    </row>
    <row r="126" spans="18:19" x14ac:dyDescent="0.25">
      <c r="R126" s="40"/>
      <c r="S126" s="40"/>
    </row>
    <row r="127" spans="18:19" x14ac:dyDescent="0.25">
      <c r="R127" s="40"/>
      <c r="S127" s="40"/>
    </row>
    <row r="128" spans="18:19" x14ac:dyDescent="0.25">
      <c r="R128" s="40"/>
      <c r="S128" s="40"/>
    </row>
    <row r="129" spans="18:19" x14ac:dyDescent="0.25">
      <c r="R129" s="40"/>
      <c r="S129" s="40"/>
    </row>
    <row r="130" spans="18:19" x14ac:dyDescent="0.25">
      <c r="R130" s="40"/>
      <c r="S130" s="40"/>
    </row>
    <row r="131" spans="18:19" x14ac:dyDescent="0.25">
      <c r="R131" s="40"/>
      <c r="S131" s="40"/>
    </row>
    <row r="132" spans="18:19" x14ac:dyDescent="0.25">
      <c r="R132" s="40"/>
      <c r="S132" s="40"/>
    </row>
    <row r="133" spans="18:19" x14ac:dyDescent="0.25">
      <c r="R133" s="40"/>
      <c r="S133" s="40"/>
    </row>
    <row r="134" spans="18:19" x14ac:dyDescent="0.25">
      <c r="R134" s="40"/>
      <c r="S134" s="40"/>
    </row>
    <row r="135" spans="18:19" x14ac:dyDescent="0.25">
      <c r="R135" s="40"/>
      <c r="S135" s="40"/>
    </row>
    <row r="136" spans="18:19" x14ac:dyDescent="0.25">
      <c r="R136" s="40"/>
      <c r="S136" s="40"/>
    </row>
    <row r="137" spans="18:19" x14ac:dyDescent="0.25">
      <c r="R137" s="40"/>
      <c r="S137" s="40"/>
    </row>
    <row r="138" spans="18:19" x14ac:dyDescent="0.25">
      <c r="R138" s="40"/>
      <c r="S138" s="40"/>
    </row>
    <row r="139" spans="18:19" x14ac:dyDescent="0.25">
      <c r="R139" s="40"/>
      <c r="S139" s="40"/>
    </row>
    <row r="140" spans="18:19" x14ac:dyDescent="0.25">
      <c r="R140" s="40"/>
      <c r="S140" s="40"/>
    </row>
    <row r="141" spans="18:19" x14ac:dyDescent="0.25">
      <c r="R141" s="40"/>
      <c r="S141" s="40"/>
    </row>
    <row r="142" spans="18:19" x14ac:dyDescent="0.25">
      <c r="R142" s="40"/>
      <c r="S142" s="40"/>
    </row>
    <row r="143" spans="18:19" x14ac:dyDescent="0.25">
      <c r="R143" s="40"/>
      <c r="S143" s="40"/>
    </row>
    <row r="144" spans="18:19" x14ac:dyDescent="0.25">
      <c r="R144" s="40"/>
      <c r="S144" s="40"/>
    </row>
    <row r="145" spans="18:19" x14ac:dyDescent="0.25">
      <c r="R145" s="40"/>
      <c r="S145" s="40"/>
    </row>
    <row r="146" spans="18:19" x14ac:dyDescent="0.25">
      <c r="R146" s="40"/>
      <c r="S146" s="40"/>
    </row>
    <row r="147" spans="18:19" x14ac:dyDescent="0.25">
      <c r="R147" s="40"/>
      <c r="S147" s="40"/>
    </row>
    <row r="148" spans="18:19" x14ac:dyDescent="0.25">
      <c r="R148" s="40"/>
      <c r="S148" s="40"/>
    </row>
    <row r="149" spans="18:19" x14ac:dyDescent="0.25">
      <c r="R149" s="40"/>
      <c r="S149" s="40"/>
    </row>
    <row r="150" spans="18:19" x14ac:dyDescent="0.25">
      <c r="R150" s="40"/>
      <c r="S150" s="40"/>
    </row>
    <row r="151" spans="18:19" x14ac:dyDescent="0.25">
      <c r="R151" s="40"/>
      <c r="S151" s="40"/>
    </row>
    <row r="152" spans="18:19" x14ac:dyDescent="0.25">
      <c r="R152" s="40"/>
      <c r="S152" s="40"/>
    </row>
    <row r="153" spans="18:19" x14ac:dyDescent="0.25">
      <c r="R153" s="40"/>
      <c r="S153" s="40"/>
    </row>
    <row r="154" spans="18:19" x14ac:dyDescent="0.25">
      <c r="R154" s="40"/>
      <c r="S154" s="40"/>
    </row>
    <row r="155" spans="18:19" x14ac:dyDescent="0.25">
      <c r="R155" s="40"/>
      <c r="S155" s="40"/>
    </row>
    <row r="156" spans="18:19" x14ac:dyDescent="0.25">
      <c r="R156" s="40"/>
      <c r="S156" s="40"/>
    </row>
    <row r="157" spans="18:19" x14ac:dyDescent="0.25">
      <c r="R157" s="40"/>
      <c r="S157" s="40"/>
    </row>
    <row r="158" spans="18:19" x14ac:dyDescent="0.25">
      <c r="R158" s="40"/>
      <c r="S158" s="40"/>
    </row>
    <row r="159" spans="18:19" x14ac:dyDescent="0.25">
      <c r="R159" s="40"/>
      <c r="S159" s="40"/>
    </row>
    <row r="160" spans="18:19" x14ac:dyDescent="0.25">
      <c r="R160" s="40"/>
      <c r="S160" s="40"/>
    </row>
    <row r="161" spans="18:19" x14ac:dyDescent="0.25">
      <c r="R161" s="40"/>
      <c r="S161" s="40"/>
    </row>
    <row r="162" spans="18:19" x14ac:dyDescent="0.25">
      <c r="R162" s="40"/>
      <c r="S162" s="40"/>
    </row>
    <row r="163" spans="18:19" x14ac:dyDescent="0.25">
      <c r="R163" s="40"/>
      <c r="S163" s="40"/>
    </row>
    <row r="164" spans="18:19" x14ac:dyDescent="0.25">
      <c r="R164" s="40"/>
      <c r="S164" s="40"/>
    </row>
    <row r="165" spans="18:19" x14ac:dyDescent="0.25">
      <c r="R165" s="40"/>
      <c r="S165" s="40"/>
    </row>
    <row r="166" spans="18:19" x14ac:dyDescent="0.25">
      <c r="R166" s="40"/>
      <c r="S166" s="40"/>
    </row>
    <row r="167" spans="18:19" x14ac:dyDescent="0.25">
      <c r="R167" s="40"/>
      <c r="S167" s="40"/>
    </row>
    <row r="168" spans="18:19" x14ac:dyDescent="0.25">
      <c r="R168" s="40"/>
      <c r="S168" s="40"/>
    </row>
    <row r="169" spans="18:19" x14ac:dyDescent="0.25">
      <c r="R169" s="40"/>
      <c r="S169" s="40"/>
    </row>
    <row r="170" spans="18:19" x14ac:dyDescent="0.25">
      <c r="R170" s="40"/>
      <c r="S170" s="40"/>
    </row>
    <row r="171" spans="18:19" x14ac:dyDescent="0.25">
      <c r="R171" s="40"/>
      <c r="S171" s="40"/>
    </row>
    <row r="172" spans="18:19" x14ac:dyDescent="0.25">
      <c r="R172" s="40"/>
      <c r="S172" s="40"/>
    </row>
    <row r="173" spans="18:19" x14ac:dyDescent="0.25">
      <c r="R173" s="40"/>
      <c r="S173" s="40"/>
    </row>
    <row r="174" spans="18:19" x14ac:dyDescent="0.25">
      <c r="R174" s="40"/>
      <c r="S174" s="40"/>
    </row>
    <row r="175" spans="18:19" x14ac:dyDescent="0.25">
      <c r="R175" s="40"/>
      <c r="S175" s="40"/>
    </row>
    <row r="176" spans="18:19" x14ac:dyDescent="0.25">
      <c r="R176" s="40"/>
      <c r="S176" s="40"/>
    </row>
    <row r="177" spans="18:19" x14ac:dyDescent="0.25">
      <c r="R177" s="40"/>
      <c r="S177" s="40"/>
    </row>
    <row r="178" spans="18:19" x14ac:dyDescent="0.25">
      <c r="R178" s="40"/>
      <c r="S178" s="40"/>
    </row>
    <row r="179" spans="18:19" x14ac:dyDescent="0.25">
      <c r="R179" s="40"/>
      <c r="S179" s="40"/>
    </row>
    <row r="180" spans="18:19" x14ac:dyDescent="0.25">
      <c r="R180" s="40"/>
      <c r="S180" s="40"/>
    </row>
    <row r="181" spans="18:19" x14ac:dyDescent="0.25">
      <c r="R181" s="40"/>
      <c r="S181" s="40"/>
    </row>
    <row r="182" spans="18:19" x14ac:dyDescent="0.25">
      <c r="R182" s="40"/>
      <c r="S182" s="40"/>
    </row>
    <row r="183" spans="18:19" x14ac:dyDescent="0.25">
      <c r="R183" s="40"/>
      <c r="S183" s="40"/>
    </row>
    <row r="184" spans="18:19" x14ac:dyDescent="0.25">
      <c r="R184" s="40"/>
      <c r="S184" s="40"/>
    </row>
    <row r="185" spans="18:19" x14ac:dyDescent="0.25">
      <c r="R185" s="40"/>
      <c r="S185" s="40"/>
    </row>
    <row r="186" spans="18:19" x14ac:dyDescent="0.25">
      <c r="R186" s="40"/>
      <c r="S186" s="40"/>
    </row>
    <row r="187" spans="18:19" x14ac:dyDescent="0.25">
      <c r="R187" s="40"/>
      <c r="S187" s="40"/>
    </row>
    <row r="188" spans="18:19" x14ac:dyDescent="0.25">
      <c r="R188" s="40"/>
      <c r="S188" s="40"/>
    </row>
    <row r="189" spans="18:19" x14ac:dyDescent="0.25">
      <c r="R189" s="40"/>
      <c r="S189" s="40"/>
    </row>
    <row r="190" spans="18:19" x14ac:dyDescent="0.25">
      <c r="R190" s="40"/>
      <c r="S190" s="40"/>
    </row>
    <row r="191" spans="18:19" x14ac:dyDescent="0.25">
      <c r="R191" s="40"/>
      <c r="S191" s="40"/>
    </row>
  </sheetData>
  <sheetProtection algorithmName="SHA-512" hashValue="iVBDX1ZeDj+GoHfumAqo8quGYm0JsHCXcVPDvgTKfW6YMF7lYyeL/PwscLxAleEGBj/Imh6CDUGig6LEQvPh2g==" saltValue="p9o/7B7NXdSVFXOaVU4gyw==" spinCount="100000" sheet="1" formatCells="0" formatColumns="0" formatRows="0" insertColumns="0" insertRows="0" insertHyperlinks="0" selectLockedCells="1" autoFilter="0" pivotTables="0"/>
  <mergeCells count="168">
    <mergeCell ref="B2:P7"/>
    <mergeCell ref="D9:N9"/>
    <mergeCell ref="F12:N12"/>
    <mergeCell ref="D19:N19"/>
    <mergeCell ref="H22:J22"/>
    <mergeCell ref="L22:N22"/>
    <mergeCell ref="D32:N32"/>
    <mergeCell ref="D33:E33"/>
    <mergeCell ref="F33:G33"/>
    <mergeCell ref="H33:J33"/>
    <mergeCell ref="K33:L33"/>
    <mergeCell ref="M33:N33"/>
    <mergeCell ref="H24:J24"/>
    <mergeCell ref="L24:N24"/>
    <mergeCell ref="D26:F26"/>
    <mergeCell ref="H26:J26"/>
    <mergeCell ref="L26:N26"/>
    <mergeCell ref="D29:N29"/>
    <mergeCell ref="H34:J34"/>
    <mergeCell ref="K34:L34"/>
    <mergeCell ref="M34:N34"/>
    <mergeCell ref="D37:N37"/>
    <mergeCell ref="D40:N40"/>
    <mergeCell ref="Q40:Q44"/>
    <mergeCell ref="D43:E43"/>
    <mergeCell ref="F43:G43"/>
    <mergeCell ref="H43:J43"/>
    <mergeCell ref="K43:L43"/>
    <mergeCell ref="M43:N43"/>
    <mergeCell ref="H44:J44"/>
    <mergeCell ref="K44:L44"/>
    <mergeCell ref="M44:N44"/>
    <mergeCell ref="D47:N47"/>
    <mergeCell ref="D50:N50"/>
    <mergeCell ref="R40:R44"/>
    <mergeCell ref="S40:S44"/>
    <mergeCell ref="D41:E41"/>
    <mergeCell ref="F41:G41"/>
    <mergeCell ref="H41:J41"/>
    <mergeCell ref="K41:L41"/>
    <mergeCell ref="M41:N41"/>
    <mergeCell ref="H42:J42"/>
    <mergeCell ref="K42:L42"/>
    <mergeCell ref="M42:N42"/>
    <mergeCell ref="D51:E51"/>
    <mergeCell ref="F51:G51"/>
    <mergeCell ref="H51:J51"/>
    <mergeCell ref="K51:L51"/>
    <mergeCell ref="M51:N51"/>
    <mergeCell ref="D52:E52"/>
    <mergeCell ref="F52:G52"/>
    <mergeCell ref="H52:J52"/>
    <mergeCell ref="K52:L52"/>
    <mergeCell ref="M52:N52"/>
    <mergeCell ref="Q62:Q66"/>
    <mergeCell ref="R62:R66"/>
    <mergeCell ref="S62:S66"/>
    <mergeCell ref="K54:L54"/>
    <mergeCell ref="M54:N54"/>
    <mergeCell ref="D57:N57"/>
    <mergeCell ref="D60:N60"/>
    <mergeCell ref="D61:E61"/>
    <mergeCell ref="F61:G61"/>
    <mergeCell ref="H61:J61"/>
    <mergeCell ref="K61:L61"/>
    <mergeCell ref="M61:N61"/>
    <mergeCell ref="Q52:Q55"/>
    <mergeCell ref="R52:R55"/>
    <mergeCell ref="S52:S55"/>
    <mergeCell ref="D53:E53"/>
    <mergeCell ref="F53:G53"/>
    <mergeCell ref="H53:J53"/>
    <mergeCell ref="K53:L53"/>
    <mergeCell ref="M53:N53"/>
    <mergeCell ref="F54:G54"/>
    <mergeCell ref="H54:J54"/>
    <mergeCell ref="D63:E63"/>
    <mergeCell ref="F63:G63"/>
    <mergeCell ref="H63:J63"/>
    <mergeCell ref="K63:L63"/>
    <mergeCell ref="M63:N63"/>
    <mergeCell ref="H64:J64"/>
    <mergeCell ref="K64:L64"/>
    <mergeCell ref="M64:N64"/>
    <mergeCell ref="H62:J62"/>
    <mergeCell ref="K62:L62"/>
    <mergeCell ref="M62:N62"/>
    <mergeCell ref="D65:E65"/>
    <mergeCell ref="F65:G65"/>
    <mergeCell ref="H65:J65"/>
    <mergeCell ref="K65:L65"/>
    <mergeCell ref="M65:N65"/>
    <mergeCell ref="F66:G66"/>
    <mergeCell ref="H66:J66"/>
    <mergeCell ref="K66:L66"/>
    <mergeCell ref="M66:N66"/>
    <mergeCell ref="R74:R76"/>
    <mergeCell ref="S74:S76"/>
    <mergeCell ref="D75:E75"/>
    <mergeCell ref="F75:G75"/>
    <mergeCell ref="H75:J75"/>
    <mergeCell ref="K75:M75"/>
    <mergeCell ref="H76:J76"/>
    <mergeCell ref="D67:E67"/>
    <mergeCell ref="F67:G67"/>
    <mergeCell ref="H67:J67"/>
    <mergeCell ref="K67:L67"/>
    <mergeCell ref="M67:N67"/>
    <mergeCell ref="H68:J68"/>
    <mergeCell ref="K68:L68"/>
    <mergeCell ref="M68:N68"/>
    <mergeCell ref="K76:M76"/>
    <mergeCell ref="D77:E77"/>
    <mergeCell ref="F77:G77"/>
    <mergeCell ref="H77:J77"/>
    <mergeCell ref="K77:L77"/>
    <mergeCell ref="H78:J78"/>
    <mergeCell ref="K78:M78"/>
    <mergeCell ref="D71:N71"/>
    <mergeCell ref="D74:N74"/>
    <mergeCell ref="Q78:Q80"/>
    <mergeCell ref="Q74:Q76"/>
    <mergeCell ref="R78:R80"/>
    <mergeCell ref="S78:S80"/>
    <mergeCell ref="D79:E79"/>
    <mergeCell ref="F79:G79"/>
    <mergeCell ref="H79:J79"/>
    <mergeCell ref="K79:M79"/>
    <mergeCell ref="H80:J80"/>
    <mergeCell ref="K80:M80"/>
    <mergeCell ref="H88:J88"/>
    <mergeCell ref="K88:L88"/>
    <mergeCell ref="M88:N88"/>
    <mergeCell ref="Q88:Q93"/>
    <mergeCell ref="R88:R93"/>
    <mergeCell ref="S88:S93"/>
    <mergeCell ref="D83:N83"/>
    <mergeCell ref="D86:N86"/>
    <mergeCell ref="D87:E87"/>
    <mergeCell ref="F87:G87"/>
    <mergeCell ref="H87:J87"/>
    <mergeCell ref="K87:L87"/>
    <mergeCell ref="M87:N87"/>
    <mergeCell ref="D91:E91"/>
    <mergeCell ref="F91:G91"/>
    <mergeCell ref="H91:J91"/>
    <mergeCell ref="K91:L91"/>
    <mergeCell ref="M91:N91"/>
    <mergeCell ref="H92:J92"/>
    <mergeCell ref="K92:L92"/>
    <mergeCell ref="M92:N92"/>
    <mergeCell ref="D89:E89"/>
    <mergeCell ref="F89:G89"/>
    <mergeCell ref="H89:J89"/>
    <mergeCell ref="K89:L89"/>
    <mergeCell ref="M89:N89"/>
    <mergeCell ref="H90:J90"/>
    <mergeCell ref="K90:L90"/>
    <mergeCell ref="M90:N90"/>
    <mergeCell ref="C96:N96"/>
    <mergeCell ref="D93:E93"/>
    <mergeCell ref="F93:G93"/>
    <mergeCell ref="H93:J93"/>
    <mergeCell ref="K93:L93"/>
    <mergeCell ref="M93:N93"/>
    <mergeCell ref="H94:J94"/>
    <mergeCell ref="K94:L94"/>
    <mergeCell ref="M94:N94"/>
  </mergeCells>
  <printOptions horizontalCentered="1"/>
  <pageMargins left="0.15748031496062992" right="0.15748031496062992" top="0.15748031496062992" bottom="0.15748031496062992" header="0.15748031496062992" footer="0.15748031496062992"/>
  <pageSetup paperSize="17" scale="85" fitToWidth="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9AA5F-3DD8-4EF6-BDC2-49C5ED4F7367}">
  <sheetPr codeName="Feuil6"/>
  <dimension ref="B1:Q195"/>
  <sheetViews>
    <sheetView showZeros="0" topLeftCell="A56" zoomScale="120" zoomScaleNormal="120" workbookViewId="0">
      <selection activeCell="A91" sqref="A91:XFD92"/>
    </sheetView>
  </sheetViews>
  <sheetFormatPr baseColWidth="10" defaultColWidth="11.42578125" defaultRowHeight="15" x14ac:dyDescent="0.25"/>
  <cols>
    <col min="1" max="1" width="1.42578125" style="1" customWidth="1"/>
    <col min="2" max="3" width="1.28515625" style="1" customWidth="1"/>
    <col min="4" max="4" width="27.85546875" style="1" customWidth="1"/>
    <col min="5" max="5" width="0.7109375" style="1" customWidth="1"/>
    <col min="6" max="6" width="22.5703125" style="1" customWidth="1"/>
    <col min="7" max="7" width="1.85546875" style="1" customWidth="1"/>
    <col min="8" max="8" width="22.28515625" style="1" customWidth="1"/>
    <col min="9" max="9" width="0.7109375" style="1" customWidth="1"/>
    <col min="10" max="10" width="22.5703125" style="1" customWidth="1"/>
    <col min="11" max="11" width="1.85546875" style="1" customWidth="1"/>
    <col min="12" max="12" width="21.5703125" style="1" customWidth="1"/>
    <col min="13" max="13" width="0.85546875" style="1" customWidth="1"/>
    <col min="14" max="14" width="1.28515625" style="1" customWidth="1"/>
    <col min="15" max="17" width="50.5703125" style="1" customWidth="1"/>
    <col min="18" max="16384" width="11.42578125" style="1"/>
  </cols>
  <sheetData>
    <row r="1" spans="2:14" ht="7.5" customHeight="1" x14ac:dyDescent="0.25"/>
    <row r="2" spans="2:14" ht="5.25" customHeight="1" x14ac:dyDescent="0.25">
      <c r="B2" s="120" t="s">
        <v>37</v>
      </c>
      <c r="C2" s="120"/>
      <c r="D2" s="120"/>
      <c r="E2" s="120"/>
      <c r="F2" s="120"/>
      <c r="G2" s="120"/>
      <c r="H2" s="120"/>
      <c r="I2" s="120"/>
      <c r="J2" s="120"/>
      <c r="K2" s="120"/>
      <c r="L2" s="120"/>
      <c r="M2" s="120"/>
      <c r="N2" s="120"/>
    </row>
    <row r="3" spans="2:14" ht="15" customHeight="1" x14ac:dyDescent="0.25">
      <c r="B3" s="120"/>
      <c r="C3" s="320" t="s">
        <v>38</v>
      </c>
      <c r="D3" s="320"/>
      <c r="E3" s="320"/>
      <c r="F3" s="320"/>
      <c r="G3" s="320"/>
      <c r="H3" s="320"/>
      <c r="I3" s="320"/>
      <c r="J3" s="320"/>
      <c r="K3" s="320"/>
      <c r="L3" s="320"/>
      <c r="M3" s="320"/>
      <c r="N3" s="120"/>
    </row>
    <row r="4" spans="2:14" ht="5.25" customHeight="1" x14ac:dyDescent="0.25">
      <c r="B4" s="120"/>
      <c r="C4" s="320"/>
      <c r="D4" s="320"/>
      <c r="E4" s="320"/>
      <c r="F4" s="320"/>
      <c r="G4" s="320"/>
      <c r="H4" s="320"/>
      <c r="I4" s="320"/>
      <c r="J4" s="320"/>
      <c r="K4" s="320"/>
      <c r="L4" s="320"/>
      <c r="M4" s="320"/>
      <c r="N4" s="120"/>
    </row>
    <row r="5" spans="2:14" ht="15" customHeight="1" x14ac:dyDescent="0.25">
      <c r="B5" s="120"/>
      <c r="C5" s="320"/>
      <c r="D5" s="320"/>
      <c r="E5" s="320"/>
      <c r="F5" s="320"/>
      <c r="G5" s="320"/>
      <c r="H5" s="320"/>
      <c r="I5" s="320"/>
      <c r="J5" s="320"/>
      <c r="K5" s="320"/>
      <c r="L5" s="320"/>
      <c r="M5" s="320"/>
      <c r="N5" s="120"/>
    </row>
    <row r="6" spans="2:14" ht="5.25" customHeight="1" x14ac:dyDescent="0.25">
      <c r="B6" s="120"/>
      <c r="C6" s="320"/>
      <c r="D6" s="320"/>
      <c r="E6" s="320"/>
      <c r="F6" s="320"/>
      <c r="G6" s="320"/>
      <c r="H6" s="320"/>
      <c r="I6" s="320"/>
      <c r="J6" s="320"/>
      <c r="K6" s="320"/>
      <c r="L6" s="320"/>
      <c r="M6" s="320"/>
      <c r="N6" s="120"/>
    </row>
    <row r="7" spans="2:14" ht="36" customHeight="1" x14ac:dyDescent="0.25">
      <c r="B7" s="120"/>
      <c r="C7" s="320"/>
      <c r="D7" s="320"/>
      <c r="E7" s="320"/>
      <c r="F7" s="320"/>
      <c r="G7" s="320"/>
      <c r="H7" s="320"/>
      <c r="I7" s="320"/>
      <c r="J7" s="320"/>
      <c r="K7" s="320"/>
      <c r="L7" s="320"/>
      <c r="M7" s="320"/>
      <c r="N7" s="120"/>
    </row>
    <row r="8" spans="2:14" ht="5.25" customHeight="1" x14ac:dyDescent="0.25">
      <c r="B8" s="2"/>
      <c r="C8" s="2"/>
      <c r="D8" s="2"/>
      <c r="E8" s="2"/>
      <c r="F8" s="2"/>
      <c r="G8" s="2"/>
      <c r="H8" s="2"/>
      <c r="I8" s="2"/>
      <c r="J8" s="2"/>
      <c r="K8" s="2"/>
      <c r="L8" s="2"/>
      <c r="M8" s="2"/>
      <c r="N8" s="2"/>
    </row>
    <row r="9" spans="2:14" ht="15.75" x14ac:dyDescent="0.25">
      <c r="B9" s="2"/>
      <c r="C9" s="2"/>
      <c r="D9" s="321" t="s">
        <v>1</v>
      </c>
      <c r="E9" s="321"/>
      <c r="F9" s="321"/>
      <c r="G9" s="321"/>
      <c r="H9" s="321"/>
      <c r="I9" s="321"/>
      <c r="J9" s="321"/>
      <c r="K9" s="321"/>
      <c r="L9" s="321"/>
      <c r="M9" s="2"/>
      <c r="N9" s="2"/>
    </row>
    <row r="10" spans="2:14" ht="5.25" customHeight="1" x14ac:dyDescent="0.25">
      <c r="B10" s="2"/>
      <c r="C10" s="2"/>
      <c r="D10" s="2"/>
      <c r="E10" s="2"/>
      <c r="F10" s="2"/>
      <c r="G10" s="2"/>
      <c r="H10" s="2"/>
      <c r="I10" s="2"/>
      <c r="J10" s="2"/>
      <c r="K10" s="2"/>
      <c r="L10" s="2"/>
      <c r="M10" s="2"/>
      <c r="N10" s="2"/>
    </row>
    <row r="11" spans="2:14" ht="5.25" customHeight="1" x14ac:dyDescent="0.25">
      <c r="B11" s="2"/>
      <c r="C11" s="3"/>
      <c r="D11" s="4"/>
      <c r="E11" s="4"/>
      <c r="F11" s="4"/>
      <c r="G11" s="4"/>
      <c r="H11" s="4"/>
      <c r="I11" s="4"/>
      <c r="J11" s="4"/>
      <c r="K11" s="5"/>
      <c r="N11" s="6"/>
    </row>
    <row r="12" spans="2:14" x14ac:dyDescent="0.25">
      <c r="B12" s="2"/>
      <c r="C12" s="7"/>
      <c r="D12" s="8" t="s">
        <v>2</v>
      </c>
      <c r="F12" s="322" t="s">
        <v>44</v>
      </c>
      <c r="G12" s="322"/>
      <c r="H12" s="322"/>
      <c r="I12" s="322"/>
      <c r="J12" s="322"/>
      <c r="K12" s="322"/>
      <c r="L12" s="322"/>
      <c r="M12" s="9"/>
      <c r="N12" s="6"/>
    </row>
    <row r="13" spans="2:14" ht="5.25" customHeight="1" x14ac:dyDescent="0.25">
      <c r="B13" s="2"/>
      <c r="C13" s="7"/>
      <c r="D13" s="10"/>
      <c r="F13" s="11"/>
      <c r="H13" s="10"/>
      <c r="J13" s="11"/>
      <c r="K13" s="12"/>
      <c r="N13" s="6"/>
    </row>
    <row r="14" spans="2:14" ht="14.45" customHeight="1" x14ac:dyDescent="0.25">
      <c r="B14" s="2"/>
      <c r="C14" s="7"/>
      <c r="D14" s="13" t="s">
        <v>3</v>
      </c>
      <c r="F14" s="14" t="s">
        <v>46</v>
      </c>
      <c r="H14" s="121" t="s">
        <v>7</v>
      </c>
      <c r="J14" s="14">
        <v>66</v>
      </c>
      <c r="K14" s="12"/>
      <c r="N14" s="6"/>
    </row>
    <row r="15" spans="2:14" ht="5.25" customHeight="1" x14ac:dyDescent="0.25">
      <c r="B15" s="2"/>
      <c r="C15" s="7"/>
      <c r="D15" s="17"/>
      <c r="F15" s="18"/>
      <c r="K15" s="12"/>
      <c r="N15" s="6"/>
    </row>
    <row r="16" spans="2:14" ht="24.75" customHeight="1" x14ac:dyDescent="0.25">
      <c r="B16" s="2"/>
      <c r="C16" s="7"/>
      <c r="D16" s="13" t="s">
        <v>4</v>
      </c>
      <c r="F16" s="15" t="s">
        <v>42</v>
      </c>
      <c r="H16" s="13" t="s">
        <v>5</v>
      </c>
      <c r="J16" s="14" t="s">
        <v>45</v>
      </c>
      <c r="K16" s="12"/>
      <c r="N16" s="6"/>
    </row>
    <row r="17" spans="2:17" ht="5.25" customHeight="1" x14ac:dyDescent="0.25">
      <c r="B17" s="2"/>
      <c r="C17" s="7"/>
      <c r="D17" s="17"/>
      <c r="F17" s="19"/>
      <c r="H17" s="17" t="s">
        <v>6</v>
      </c>
      <c r="J17" s="20"/>
      <c r="K17" s="12"/>
      <c r="N17" s="6"/>
    </row>
    <row r="18" spans="2:17" x14ac:dyDescent="0.25">
      <c r="B18" s="2"/>
      <c r="C18" s="7"/>
      <c r="D18" s="13" t="s">
        <v>8</v>
      </c>
      <c r="F18" s="14" t="s">
        <v>43</v>
      </c>
      <c r="H18" s="13" t="s">
        <v>9</v>
      </c>
      <c r="J18" s="14" t="s">
        <v>43</v>
      </c>
      <c r="K18" s="12"/>
      <c r="M18" s="16"/>
      <c r="N18" s="6"/>
    </row>
    <row r="19" spans="2:17" ht="5.25" customHeight="1" x14ac:dyDescent="0.25">
      <c r="B19" s="2"/>
      <c r="C19" s="7"/>
      <c r="K19" s="12"/>
      <c r="M19" s="20"/>
      <c r="N19" s="6"/>
    </row>
    <row r="20" spans="2:17" x14ac:dyDescent="0.25">
      <c r="B20" s="2"/>
      <c r="C20" s="7"/>
      <c r="K20" s="12"/>
      <c r="M20" s="21"/>
      <c r="N20" s="6"/>
    </row>
    <row r="21" spans="2:17" ht="5.25" customHeight="1" x14ac:dyDescent="0.25">
      <c r="B21" s="2"/>
      <c r="C21" s="7"/>
      <c r="K21" s="12"/>
      <c r="N21" s="6"/>
    </row>
    <row r="22" spans="2:17" ht="5.25" customHeight="1" x14ac:dyDescent="0.25">
      <c r="B22" s="2"/>
      <c r="C22" s="22"/>
      <c r="D22" s="22"/>
      <c r="E22" s="22"/>
      <c r="F22" s="22"/>
      <c r="G22" s="22"/>
      <c r="H22" s="22"/>
      <c r="I22" s="22"/>
      <c r="J22" s="22"/>
      <c r="K22" s="22"/>
      <c r="L22" s="22"/>
      <c r="M22" s="22"/>
      <c r="N22" s="2"/>
    </row>
    <row r="23" spans="2:17" ht="14.45" customHeight="1" x14ac:dyDescent="0.25">
      <c r="B23" s="2"/>
      <c r="C23" s="22"/>
      <c r="D23" s="389" t="s">
        <v>10</v>
      </c>
      <c r="E23" s="390"/>
      <c r="F23" s="390"/>
      <c r="G23" s="390"/>
      <c r="H23" s="390"/>
      <c r="I23" s="390"/>
      <c r="J23" s="390"/>
      <c r="K23" s="390"/>
      <c r="L23" s="391"/>
      <c r="M23" s="22"/>
      <c r="N23" s="2"/>
    </row>
    <row r="24" spans="2:17" ht="5.25" customHeight="1" x14ac:dyDescent="0.25">
      <c r="B24" s="2"/>
      <c r="C24" s="22"/>
      <c r="D24" s="23"/>
      <c r="E24" s="23"/>
      <c r="F24" s="23"/>
      <c r="G24" s="23"/>
      <c r="H24" s="23"/>
      <c r="I24" s="23"/>
      <c r="J24" s="23"/>
      <c r="K24" s="22"/>
      <c r="L24" s="22"/>
      <c r="M24" s="22"/>
      <c r="N24" s="2"/>
    </row>
    <row r="25" spans="2:17" ht="5.25" customHeight="1" x14ac:dyDescent="0.25">
      <c r="B25" s="2"/>
      <c r="C25" s="7"/>
      <c r="D25" s="24"/>
      <c r="E25" s="24"/>
      <c r="F25" s="24"/>
      <c r="G25" s="24"/>
      <c r="H25" s="24"/>
      <c r="I25" s="24"/>
      <c r="J25" s="24"/>
      <c r="K25" s="12"/>
      <c r="N25" s="6"/>
    </row>
    <row r="26" spans="2:17" ht="14.45" customHeight="1" x14ac:dyDescent="0.25">
      <c r="B26" s="2"/>
      <c r="C26" s="7"/>
      <c r="D26" s="25" t="s">
        <v>11</v>
      </c>
      <c r="F26" s="26">
        <v>45174</v>
      </c>
      <c r="G26" s="27"/>
      <c r="H26" s="122" t="s">
        <v>39</v>
      </c>
      <c r="I26" s="123"/>
      <c r="J26" s="124">
        <f>RedditionComptes1</f>
        <v>45448</v>
      </c>
      <c r="K26" s="12"/>
      <c r="L26" s="125"/>
      <c r="N26" s="6"/>
    </row>
    <row r="27" spans="2:17" ht="5.25" customHeight="1" x14ac:dyDescent="0.25">
      <c r="B27" s="2"/>
      <c r="C27" s="7"/>
      <c r="D27" s="24"/>
      <c r="E27" s="24"/>
      <c r="F27" s="24"/>
      <c r="G27" s="24"/>
      <c r="H27" s="28"/>
      <c r="I27" s="29"/>
      <c r="J27" s="30"/>
      <c r="K27" s="12"/>
      <c r="L27" s="126"/>
      <c r="N27" s="6"/>
    </row>
    <row r="28" spans="2:17" ht="14.45" customHeight="1" x14ac:dyDescent="0.25">
      <c r="B28" s="2"/>
      <c r="C28" s="7"/>
      <c r="D28" s="25" t="s">
        <v>13</v>
      </c>
      <c r="F28" s="127">
        <f>'Plan d''amélioration'!F24</f>
        <v>0</v>
      </c>
      <c r="G28" s="27"/>
      <c r="H28" s="122" t="s">
        <v>14</v>
      </c>
      <c r="I28" s="123"/>
      <c r="J28" s="124">
        <f>RedditionComptes2</f>
        <v>45721</v>
      </c>
      <c r="K28" s="12"/>
      <c r="L28" s="125"/>
      <c r="N28" s="6"/>
    </row>
    <row r="29" spans="2:17" ht="5.25" customHeight="1" x14ac:dyDescent="0.25">
      <c r="B29" s="2"/>
      <c r="C29" s="7"/>
      <c r="D29" s="29"/>
      <c r="E29" s="24"/>
      <c r="F29" s="24"/>
      <c r="G29" s="24"/>
      <c r="H29" s="28"/>
      <c r="I29" s="32"/>
      <c r="J29" s="32"/>
      <c r="K29" s="12"/>
      <c r="L29" s="128"/>
      <c r="N29" s="6"/>
    </row>
    <row r="30" spans="2:17" ht="14.45" customHeight="1" x14ac:dyDescent="0.25">
      <c r="B30" s="2"/>
      <c r="C30" s="7"/>
      <c r="D30" s="129"/>
      <c r="E30" s="130"/>
      <c r="F30" s="131"/>
      <c r="G30" s="33"/>
      <c r="H30" s="122"/>
      <c r="I30" s="123"/>
      <c r="J30" s="124">
        <f>RedditionComptes3</f>
        <v>0</v>
      </c>
      <c r="K30" s="12"/>
      <c r="L30" s="125"/>
      <c r="N30" s="6"/>
    </row>
    <row r="31" spans="2:17" ht="5.25" customHeight="1" x14ac:dyDescent="0.25">
      <c r="B31" s="2"/>
      <c r="C31" s="7"/>
      <c r="D31" s="29"/>
      <c r="E31" s="24"/>
      <c r="F31" s="24" t="s">
        <v>15</v>
      </c>
      <c r="G31" s="24"/>
      <c r="H31" s="29"/>
      <c r="I31" s="24"/>
      <c r="J31" s="24"/>
      <c r="K31" s="12"/>
      <c r="N31" s="6"/>
    </row>
    <row r="32" spans="2:17" ht="5.25" hidden="1" customHeight="1" x14ac:dyDescent="0.25">
      <c r="B32" s="2"/>
      <c r="C32" s="34"/>
      <c r="D32" s="35"/>
      <c r="E32" s="36"/>
      <c r="F32" s="37"/>
      <c r="G32" s="36"/>
      <c r="H32" s="35"/>
      <c r="I32" s="36"/>
      <c r="J32" s="37"/>
      <c r="K32" s="38"/>
      <c r="L32" s="39"/>
      <c r="M32" s="39"/>
      <c r="N32" s="2"/>
      <c r="P32" s="40"/>
      <c r="Q32" s="40"/>
    </row>
    <row r="33" spans="2:17" ht="14.45" hidden="1" customHeight="1" x14ac:dyDescent="0.25">
      <c r="B33" s="2"/>
      <c r="C33" s="41"/>
      <c r="D33" s="392" t="s">
        <v>16</v>
      </c>
      <c r="E33" s="393"/>
      <c r="F33" s="393"/>
      <c r="G33" s="393"/>
      <c r="H33" s="393"/>
      <c r="I33" s="393"/>
      <c r="J33" s="393"/>
      <c r="K33" s="393"/>
      <c r="L33" s="393"/>
      <c r="M33" s="39"/>
      <c r="N33" s="2"/>
      <c r="P33" s="40"/>
      <c r="Q33" s="40"/>
    </row>
    <row r="34" spans="2:17" ht="5.25" hidden="1" customHeight="1" x14ac:dyDescent="0.25">
      <c r="B34" s="2"/>
      <c r="C34" s="42"/>
      <c r="D34" s="43"/>
      <c r="E34" s="44"/>
      <c r="F34" s="45"/>
      <c r="G34" s="44"/>
      <c r="H34" s="43"/>
      <c r="I34" s="44"/>
      <c r="J34" s="45"/>
      <c r="K34" s="46"/>
      <c r="L34" s="39"/>
      <c r="M34" s="39"/>
      <c r="N34" s="2"/>
      <c r="P34" s="40"/>
      <c r="Q34" s="40"/>
    </row>
    <row r="35" spans="2:17" ht="5.25" hidden="1" customHeight="1" x14ac:dyDescent="0.25">
      <c r="B35" s="2"/>
      <c r="C35" s="7"/>
      <c r="D35" s="47"/>
      <c r="E35" s="48"/>
      <c r="F35" s="49"/>
      <c r="G35" s="48"/>
      <c r="H35" s="47"/>
      <c r="I35" s="48"/>
      <c r="J35" s="49"/>
      <c r="K35" s="12"/>
      <c r="N35" s="6"/>
      <c r="P35" s="40"/>
      <c r="Q35" s="40"/>
    </row>
    <row r="36" spans="2:17" ht="35.1" hidden="1" customHeight="1" thickBot="1" x14ac:dyDescent="0.3">
      <c r="B36" s="2"/>
      <c r="C36" s="7"/>
      <c r="D36" s="394" t="s">
        <v>17</v>
      </c>
      <c r="E36" s="395"/>
      <c r="F36" s="395"/>
      <c r="G36" s="395"/>
      <c r="H36" s="395"/>
      <c r="I36" s="395"/>
      <c r="J36" s="395"/>
      <c r="K36" s="395"/>
      <c r="L36" s="395"/>
      <c r="N36" s="6"/>
      <c r="O36" s="50"/>
      <c r="P36" s="50"/>
      <c r="Q36" s="50"/>
    </row>
    <row r="37" spans="2:17" ht="15" hidden="1" customHeight="1" thickBot="1" x14ac:dyDescent="0.25">
      <c r="B37" s="2"/>
      <c r="C37" s="7"/>
      <c r="D37" s="398" t="s">
        <v>40</v>
      </c>
      <c r="E37" s="399"/>
      <c r="F37" s="399"/>
      <c r="G37" s="400"/>
      <c r="H37" s="398" t="s">
        <v>19</v>
      </c>
      <c r="I37" s="399"/>
      <c r="J37" s="400"/>
      <c r="K37" s="401" t="s">
        <v>22</v>
      </c>
      <c r="L37" s="402"/>
      <c r="N37" s="6"/>
      <c r="O37" s="50"/>
      <c r="P37" s="50"/>
      <c r="Q37" s="50"/>
    </row>
    <row r="38" spans="2:17" ht="50.45" hidden="1" customHeight="1" thickBot="1" x14ac:dyDescent="0.3">
      <c r="B38" s="2"/>
      <c r="C38" s="7"/>
      <c r="D38" s="403">
        <v>0</v>
      </c>
      <c r="E38" s="404"/>
      <c r="F38" s="404"/>
      <c r="G38" s="405"/>
      <c r="H38" s="403">
        <v>0</v>
      </c>
      <c r="I38" s="404"/>
      <c r="J38" s="405"/>
      <c r="K38" s="406" t="str">
        <f>'Plan d''amélioration'!M34</f>
        <v>Non débuté
En cours
Réalisé</v>
      </c>
      <c r="L38" s="407"/>
      <c r="N38" s="6"/>
      <c r="O38" s="50"/>
      <c r="P38" s="50"/>
      <c r="Q38" s="50"/>
    </row>
    <row r="39" spans="2:17" ht="5.25" customHeight="1" x14ac:dyDescent="0.25">
      <c r="B39" s="2"/>
      <c r="C39" s="7"/>
      <c r="D39" s="54"/>
      <c r="E39" s="132"/>
      <c r="F39" s="55" t="s">
        <v>24</v>
      </c>
      <c r="G39" s="56"/>
      <c r="H39" s="54" t="s">
        <v>24</v>
      </c>
      <c r="I39" s="132"/>
      <c r="J39" s="56" t="s">
        <v>24</v>
      </c>
      <c r="K39" s="133"/>
      <c r="L39" s="132"/>
      <c r="N39" s="6"/>
      <c r="O39" s="57"/>
      <c r="P39" s="57"/>
      <c r="Q39" s="57"/>
    </row>
    <row r="40" spans="2:17" ht="5.25" customHeight="1" x14ac:dyDescent="0.25">
      <c r="B40" s="2"/>
      <c r="C40" s="58"/>
      <c r="D40" s="134"/>
      <c r="E40" s="134"/>
      <c r="F40" s="134"/>
      <c r="G40" s="134"/>
      <c r="H40" s="134"/>
      <c r="I40" s="134"/>
      <c r="J40" s="134"/>
      <c r="K40" s="135"/>
      <c r="L40" s="136"/>
      <c r="M40" s="61"/>
      <c r="N40" s="2"/>
      <c r="O40" s="57"/>
      <c r="P40" s="57"/>
      <c r="Q40" s="57"/>
    </row>
    <row r="41" spans="2:17" ht="14.45" customHeight="1" x14ac:dyDescent="0.25">
      <c r="B41" s="2"/>
      <c r="C41" s="62"/>
      <c r="D41" s="306" t="s">
        <v>25</v>
      </c>
      <c r="E41" s="306"/>
      <c r="F41" s="306"/>
      <c r="G41" s="306"/>
      <c r="H41" s="306"/>
      <c r="I41" s="306"/>
      <c r="J41" s="306"/>
      <c r="K41" s="306"/>
      <c r="L41" s="306"/>
      <c r="M41" s="61"/>
      <c r="N41" s="2"/>
      <c r="O41" s="57"/>
      <c r="P41" s="57"/>
      <c r="Q41" s="57"/>
    </row>
    <row r="42" spans="2:17" ht="5.25" customHeight="1" x14ac:dyDescent="0.25">
      <c r="B42" s="2"/>
      <c r="C42" s="63"/>
      <c r="D42" s="137"/>
      <c r="E42" s="138"/>
      <c r="F42" s="139"/>
      <c r="G42" s="138"/>
      <c r="H42" s="137"/>
      <c r="I42" s="138"/>
      <c r="J42" s="139"/>
      <c r="K42" s="140"/>
      <c r="L42" s="136"/>
      <c r="M42" s="61"/>
      <c r="N42" s="2"/>
      <c r="O42" s="57"/>
      <c r="P42" s="57"/>
      <c r="Q42" s="57"/>
    </row>
    <row r="43" spans="2:17" ht="5.25" customHeight="1" x14ac:dyDescent="0.25">
      <c r="B43" s="2"/>
      <c r="C43" s="7"/>
      <c r="D43" s="141"/>
      <c r="E43" s="142"/>
      <c r="F43" s="143"/>
      <c r="G43" s="142"/>
      <c r="H43" s="144"/>
      <c r="I43" s="142"/>
      <c r="J43" s="143"/>
      <c r="K43" s="133"/>
      <c r="L43" s="132"/>
      <c r="N43" s="6"/>
      <c r="O43" s="57"/>
      <c r="P43" s="57"/>
      <c r="Q43" s="57"/>
    </row>
    <row r="44" spans="2:17" ht="58.5" customHeight="1" thickBot="1" x14ac:dyDescent="0.3">
      <c r="B44" s="2"/>
      <c r="C44" s="7"/>
      <c r="D44" s="307" t="s">
        <v>26</v>
      </c>
      <c r="E44" s="308"/>
      <c r="F44" s="308"/>
      <c r="G44" s="308"/>
      <c r="H44" s="308"/>
      <c r="I44" s="308"/>
      <c r="J44" s="308"/>
      <c r="K44" s="308"/>
      <c r="L44" s="308"/>
      <c r="N44" s="6"/>
      <c r="O44" s="183"/>
      <c r="P44" s="183"/>
      <c r="Q44" s="183"/>
    </row>
    <row r="45" spans="2:17" ht="15" customHeight="1" thickBot="1" x14ac:dyDescent="0.25">
      <c r="B45" s="2"/>
      <c r="C45" s="7"/>
      <c r="D45" s="396" t="s">
        <v>40</v>
      </c>
      <c r="E45" s="291"/>
      <c r="F45" s="291"/>
      <c r="G45" s="397"/>
      <c r="H45" s="396" t="s">
        <v>19</v>
      </c>
      <c r="I45" s="291"/>
      <c r="J45" s="397"/>
      <c r="K45" s="292" t="s">
        <v>22</v>
      </c>
      <c r="L45" s="293"/>
      <c r="N45" s="6"/>
      <c r="O45" s="183"/>
      <c r="P45" s="183"/>
      <c r="Q45" s="183"/>
    </row>
    <row r="46" spans="2:17" ht="47.25" customHeight="1" thickBot="1" x14ac:dyDescent="0.3">
      <c r="B46" s="2"/>
      <c r="C46" s="7"/>
      <c r="D46" s="377" t="s">
        <v>47</v>
      </c>
      <c r="E46" s="378"/>
      <c r="F46" s="378"/>
      <c r="G46" s="379"/>
      <c r="H46" s="377" t="s">
        <v>55</v>
      </c>
      <c r="I46" s="378"/>
      <c r="J46" s="379"/>
      <c r="K46" s="380" t="str">
        <f>'Plan d''amélioration'!M42</f>
        <v>Réalisé</v>
      </c>
      <c r="L46" s="381"/>
      <c r="N46" s="6"/>
      <c r="O46" s="183"/>
      <c r="P46" s="183"/>
      <c r="Q46" s="183"/>
    </row>
    <row r="47" spans="2:17" ht="15" hidden="1" customHeight="1" thickBot="1" x14ac:dyDescent="0.25">
      <c r="B47" s="2"/>
      <c r="C47" s="7"/>
      <c r="D47" s="396" t="s">
        <v>40</v>
      </c>
      <c r="E47" s="291"/>
      <c r="F47" s="291"/>
      <c r="G47" s="397"/>
      <c r="H47" s="396" t="s">
        <v>19</v>
      </c>
      <c r="I47" s="291"/>
      <c r="J47" s="397"/>
      <c r="K47" s="292" t="s">
        <v>22</v>
      </c>
      <c r="L47" s="293"/>
      <c r="N47" s="6"/>
      <c r="O47" s="183"/>
      <c r="P47" s="183"/>
      <c r="Q47" s="183"/>
    </row>
    <row r="48" spans="2:17" ht="87" hidden="1" customHeight="1" thickBot="1" x14ac:dyDescent="0.3">
      <c r="B48" s="2"/>
      <c r="C48" s="7"/>
      <c r="D48" s="377">
        <v>0</v>
      </c>
      <c r="E48" s="378"/>
      <c r="F48" s="378"/>
      <c r="G48" s="379"/>
      <c r="H48" s="377">
        <v>0</v>
      </c>
      <c r="I48" s="378"/>
      <c r="J48" s="379"/>
      <c r="K48" s="380" t="str">
        <f>'Plan d''amélioration'!M44</f>
        <v>Non débuté
En cours
Réalisé</v>
      </c>
      <c r="L48" s="381"/>
      <c r="N48" s="6"/>
      <c r="O48" s="183"/>
      <c r="P48" s="183"/>
      <c r="Q48" s="183"/>
    </row>
    <row r="49" spans="2:17" ht="5.25" customHeight="1" x14ac:dyDescent="0.25">
      <c r="B49" s="2"/>
      <c r="C49" s="7"/>
      <c r="D49" s="132"/>
      <c r="E49" s="132"/>
      <c r="F49" s="132"/>
      <c r="G49" s="132"/>
      <c r="H49" s="132"/>
      <c r="I49" s="132"/>
      <c r="J49" s="132"/>
      <c r="K49" s="132"/>
      <c r="L49" s="132"/>
      <c r="N49" s="6"/>
      <c r="O49" s="72"/>
      <c r="P49" s="72"/>
      <c r="Q49" s="72"/>
    </row>
    <row r="50" spans="2:17" ht="5.25" customHeight="1" x14ac:dyDescent="0.25">
      <c r="B50" s="2"/>
      <c r="C50" s="73"/>
      <c r="D50" s="145"/>
      <c r="E50" s="146"/>
      <c r="F50" s="147"/>
      <c r="G50" s="146"/>
      <c r="H50" s="145"/>
      <c r="I50" s="146"/>
      <c r="J50" s="147"/>
      <c r="K50" s="146"/>
      <c r="L50" s="146"/>
      <c r="M50" s="73"/>
      <c r="N50" s="2"/>
      <c r="O50" s="72"/>
      <c r="P50" s="72"/>
      <c r="Q50" s="72"/>
    </row>
    <row r="51" spans="2:17" ht="14.45" customHeight="1" x14ac:dyDescent="0.25">
      <c r="B51" s="2"/>
      <c r="C51" s="73"/>
      <c r="D51" s="387" t="s">
        <v>27</v>
      </c>
      <c r="E51" s="388"/>
      <c r="F51" s="388"/>
      <c r="G51" s="388"/>
      <c r="H51" s="388"/>
      <c r="I51" s="388"/>
      <c r="J51" s="388"/>
      <c r="K51" s="388"/>
      <c r="L51" s="388"/>
      <c r="M51" s="73"/>
      <c r="N51" s="2"/>
      <c r="O51" s="72"/>
      <c r="P51" s="72"/>
      <c r="Q51" s="72"/>
    </row>
    <row r="52" spans="2:17" ht="5.25" customHeight="1" x14ac:dyDescent="0.25">
      <c r="B52" s="2"/>
      <c r="C52" s="73"/>
      <c r="D52" s="145"/>
      <c r="E52" s="146"/>
      <c r="F52" s="147"/>
      <c r="G52" s="146"/>
      <c r="H52" s="145"/>
      <c r="I52" s="146"/>
      <c r="J52" s="147"/>
      <c r="K52" s="146"/>
      <c r="L52" s="146"/>
      <c r="M52" s="73"/>
      <c r="N52" s="2"/>
      <c r="O52" s="72"/>
      <c r="P52" s="72"/>
      <c r="Q52" s="72"/>
    </row>
    <row r="53" spans="2:17" ht="5.25" customHeight="1" x14ac:dyDescent="0.25">
      <c r="B53" s="2"/>
      <c r="C53" s="7"/>
      <c r="D53" s="141"/>
      <c r="E53" s="142"/>
      <c r="F53" s="143"/>
      <c r="G53" s="142"/>
      <c r="H53" s="144"/>
      <c r="I53" s="142"/>
      <c r="J53" s="143"/>
      <c r="K53" s="133"/>
      <c r="L53" s="132"/>
      <c r="N53" s="6"/>
      <c r="O53" s="72"/>
      <c r="P53" s="72"/>
      <c r="Q53" s="72"/>
    </row>
    <row r="54" spans="2:17" ht="61.5" customHeight="1" thickBot="1" x14ac:dyDescent="0.3">
      <c r="B54" s="2"/>
      <c r="C54" s="7"/>
      <c r="D54" s="287" t="s">
        <v>28</v>
      </c>
      <c r="E54" s="288"/>
      <c r="F54" s="288"/>
      <c r="G54" s="288"/>
      <c r="H54" s="288"/>
      <c r="I54" s="288"/>
      <c r="J54" s="288"/>
      <c r="K54" s="288"/>
      <c r="L54" s="288"/>
      <c r="N54" s="6"/>
      <c r="O54" s="76"/>
      <c r="P54" s="76"/>
      <c r="Q54" s="76"/>
    </row>
    <row r="55" spans="2:17" ht="15" customHeight="1" thickBot="1" x14ac:dyDescent="0.3">
      <c r="B55" s="2"/>
      <c r="C55" s="7"/>
      <c r="D55" s="270" t="s">
        <v>40</v>
      </c>
      <c r="E55" s="271"/>
      <c r="F55" s="271"/>
      <c r="G55" s="272"/>
      <c r="H55" s="270" t="s">
        <v>19</v>
      </c>
      <c r="I55" s="271"/>
      <c r="J55" s="272"/>
      <c r="K55" s="273" t="s">
        <v>22</v>
      </c>
      <c r="L55" s="274"/>
      <c r="N55" s="6"/>
      <c r="O55" s="76"/>
      <c r="P55" s="76"/>
      <c r="Q55" s="76"/>
    </row>
    <row r="56" spans="2:17" ht="76.5" customHeight="1" thickBot="1" x14ac:dyDescent="0.3">
      <c r="B56" s="2"/>
      <c r="C56" s="7"/>
      <c r="D56" s="382" t="s">
        <v>51</v>
      </c>
      <c r="E56" s="383"/>
      <c r="F56" s="383"/>
      <c r="G56" s="384"/>
      <c r="H56" s="382" t="s">
        <v>56</v>
      </c>
      <c r="I56" s="383"/>
      <c r="J56" s="384"/>
      <c r="K56" s="385" t="str">
        <f>'Plan d''amélioration'!M52</f>
        <v xml:space="preserve">Réalisé
</v>
      </c>
      <c r="L56" s="386"/>
      <c r="N56" s="6"/>
      <c r="O56" s="76"/>
      <c r="P56" s="76"/>
      <c r="Q56" s="76"/>
    </row>
    <row r="57" spans="2:17" ht="15" hidden="1" customHeight="1" thickBot="1" x14ac:dyDescent="0.25">
      <c r="B57" s="2"/>
      <c r="C57" s="7"/>
      <c r="D57" s="270" t="s">
        <v>40</v>
      </c>
      <c r="E57" s="271"/>
      <c r="F57" s="271"/>
      <c r="G57" s="272"/>
      <c r="H57" s="270" t="s">
        <v>19</v>
      </c>
      <c r="I57" s="271"/>
      <c r="J57" s="272"/>
      <c r="K57" s="273" t="s">
        <v>22</v>
      </c>
      <c r="L57" s="274"/>
      <c r="N57" s="6"/>
      <c r="O57" s="183"/>
      <c r="P57" s="183"/>
      <c r="Q57" s="183"/>
    </row>
    <row r="58" spans="2:17" ht="123.6" hidden="1" customHeight="1" thickBot="1" x14ac:dyDescent="0.3">
      <c r="B58" s="2"/>
      <c r="C58" s="7"/>
      <c r="D58" s="382">
        <v>0</v>
      </c>
      <c r="E58" s="383"/>
      <c r="F58" s="383"/>
      <c r="G58" s="384"/>
      <c r="H58" s="382">
        <v>0</v>
      </c>
      <c r="I58" s="383"/>
      <c r="J58" s="384"/>
      <c r="K58" s="385" t="str">
        <f>'Plan d''amélioration'!M54</f>
        <v>Non débuté
En cours
Réalisé</v>
      </c>
      <c r="L58" s="386"/>
      <c r="N58" s="6"/>
      <c r="O58" s="183"/>
      <c r="P58" s="183"/>
      <c r="Q58" s="183"/>
    </row>
    <row r="59" spans="2:17" ht="5.0999999999999996" customHeight="1" x14ac:dyDescent="0.25">
      <c r="B59" s="2"/>
      <c r="C59" s="7"/>
      <c r="D59" s="141"/>
      <c r="E59" s="142"/>
      <c r="F59" s="143"/>
      <c r="G59" s="142"/>
      <c r="H59" s="148"/>
      <c r="I59" s="132"/>
      <c r="J59" s="149"/>
      <c r="K59" s="133"/>
      <c r="L59" s="132"/>
      <c r="N59" s="6"/>
      <c r="O59" s="183"/>
      <c r="P59" s="183"/>
      <c r="Q59" s="183"/>
    </row>
    <row r="60" spans="2:17" ht="5.25" customHeight="1" x14ac:dyDescent="0.25">
      <c r="B60" s="2"/>
      <c r="C60" s="79"/>
      <c r="D60" s="150"/>
      <c r="E60" s="151"/>
      <c r="F60" s="152"/>
      <c r="G60" s="151"/>
      <c r="H60" s="150"/>
      <c r="I60" s="151"/>
      <c r="J60" s="153"/>
      <c r="K60" s="151"/>
      <c r="L60" s="151"/>
      <c r="M60" s="79"/>
      <c r="N60" s="2"/>
      <c r="O60" s="72"/>
      <c r="P60" s="72"/>
      <c r="Q60" s="83"/>
    </row>
    <row r="61" spans="2:17" ht="14.45" customHeight="1" x14ac:dyDescent="0.25">
      <c r="B61" s="2"/>
      <c r="C61" s="84"/>
      <c r="D61" s="375" t="s">
        <v>30</v>
      </c>
      <c r="E61" s="376"/>
      <c r="F61" s="376"/>
      <c r="G61" s="376"/>
      <c r="H61" s="376"/>
      <c r="I61" s="376"/>
      <c r="J61" s="376"/>
      <c r="K61" s="376"/>
      <c r="L61" s="376"/>
      <c r="M61" s="84"/>
      <c r="N61" s="2"/>
      <c r="O61" s="72"/>
      <c r="P61" s="72"/>
      <c r="Q61" s="83"/>
    </row>
    <row r="62" spans="2:17" ht="5.25" customHeight="1" x14ac:dyDescent="0.25">
      <c r="B62" s="2"/>
      <c r="C62" s="79"/>
      <c r="D62" s="150"/>
      <c r="E62" s="151"/>
      <c r="F62" s="153"/>
      <c r="G62" s="151"/>
      <c r="H62" s="150"/>
      <c r="I62" s="151"/>
      <c r="J62" s="153"/>
      <c r="K62" s="151"/>
      <c r="L62" s="151"/>
      <c r="M62" s="79"/>
      <c r="N62" s="2"/>
      <c r="O62" s="72"/>
      <c r="P62" s="72"/>
      <c r="Q62" s="83"/>
    </row>
    <row r="63" spans="2:17" ht="5.25" customHeight="1" x14ac:dyDescent="0.25">
      <c r="B63" s="2"/>
      <c r="C63" s="7"/>
      <c r="D63" s="141"/>
      <c r="E63" s="142"/>
      <c r="F63" s="143"/>
      <c r="G63" s="142"/>
      <c r="H63" s="144"/>
      <c r="I63" s="142"/>
      <c r="J63" s="143"/>
      <c r="K63" s="133"/>
      <c r="L63" s="132"/>
      <c r="N63" s="6"/>
      <c r="O63" s="72"/>
      <c r="P63" s="72"/>
      <c r="Q63" s="83"/>
    </row>
    <row r="64" spans="2:17" ht="71.099999999999994" customHeight="1" thickBot="1" x14ac:dyDescent="0.3">
      <c r="B64" s="2"/>
      <c r="C64" s="7"/>
      <c r="D64" s="250" t="s">
        <v>31</v>
      </c>
      <c r="E64" s="251"/>
      <c r="F64" s="251"/>
      <c r="G64" s="251"/>
      <c r="H64" s="251"/>
      <c r="I64" s="251"/>
      <c r="J64" s="251"/>
      <c r="K64" s="251"/>
      <c r="L64" s="251"/>
      <c r="N64" s="6"/>
      <c r="O64" s="76"/>
      <c r="P64" s="76"/>
      <c r="Q64" s="76"/>
    </row>
    <row r="65" spans="2:17" ht="14.45" customHeight="1" thickBot="1" x14ac:dyDescent="0.3">
      <c r="B65" s="2"/>
      <c r="C65" s="7"/>
      <c r="D65" s="252" t="s">
        <v>40</v>
      </c>
      <c r="E65" s="253"/>
      <c r="F65" s="253"/>
      <c r="G65" s="254"/>
      <c r="H65" s="252" t="s">
        <v>19</v>
      </c>
      <c r="I65" s="253"/>
      <c r="J65" s="254"/>
      <c r="K65" s="255" t="s">
        <v>22</v>
      </c>
      <c r="L65" s="256"/>
      <c r="N65" s="6"/>
      <c r="O65" s="76"/>
      <c r="P65" s="76"/>
      <c r="Q65" s="76"/>
    </row>
    <row r="66" spans="2:17" ht="44.25" customHeight="1" thickBot="1" x14ac:dyDescent="0.3">
      <c r="B66" s="2"/>
      <c r="C66" s="7"/>
      <c r="D66" s="365" t="s">
        <v>52</v>
      </c>
      <c r="E66" s="366"/>
      <c r="F66" s="366"/>
      <c r="G66" s="367"/>
      <c r="H66" s="365" t="s">
        <v>57</v>
      </c>
      <c r="I66" s="366"/>
      <c r="J66" s="367"/>
      <c r="K66" s="373" t="str">
        <f>'Plan d''amélioration'!M62</f>
        <v xml:space="preserve">
Réalisé
</v>
      </c>
      <c r="L66" s="374"/>
      <c r="N66" s="6"/>
      <c r="O66" s="183"/>
      <c r="P66" s="183"/>
      <c r="Q66" s="183"/>
    </row>
    <row r="67" spans="2:17" ht="15" hidden="1" customHeight="1" thickBot="1" x14ac:dyDescent="0.25">
      <c r="B67" s="2"/>
      <c r="C67" s="7"/>
      <c r="D67" s="252" t="s">
        <v>40</v>
      </c>
      <c r="E67" s="253"/>
      <c r="F67" s="253"/>
      <c r="G67" s="254"/>
      <c r="H67" s="252" t="s">
        <v>19</v>
      </c>
      <c r="I67" s="253"/>
      <c r="J67" s="254"/>
      <c r="K67" s="255" t="s">
        <v>22</v>
      </c>
      <c r="L67" s="256"/>
      <c r="N67" s="6"/>
      <c r="O67" s="183"/>
      <c r="P67" s="183"/>
      <c r="Q67" s="183"/>
    </row>
    <row r="68" spans="2:17" ht="44.45" hidden="1" customHeight="1" thickBot="1" x14ac:dyDescent="0.3">
      <c r="B68" s="2"/>
      <c r="C68" s="7"/>
      <c r="D68" s="365">
        <v>0</v>
      </c>
      <c r="E68" s="366"/>
      <c r="F68" s="366"/>
      <c r="G68" s="367"/>
      <c r="H68" s="365">
        <v>0</v>
      </c>
      <c r="I68" s="366"/>
      <c r="J68" s="367"/>
      <c r="K68" s="373" t="str">
        <f>'Plan d''amélioration'!M64</f>
        <v>Non débuté
En cours
Réalisé</v>
      </c>
      <c r="L68" s="374"/>
      <c r="N68" s="6"/>
      <c r="O68" s="183"/>
      <c r="P68" s="183"/>
      <c r="Q68" s="183"/>
    </row>
    <row r="69" spans="2:17" ht="15" hidden="1" customHeight="1" thickBot="1" x14ac:dyDescent="0.25">
      <c r="B69" s="2"/>
      <c r="C69" s="7"/>
      <c r="D69" s="252" t="s">
        <v>40</v>
      </c>
      <c r="E69" s="253"/>
      <c r="F69" s="253"/>
      <c r="G69" s="254"/>
      <c r="H69" s="252" t="s">
        <v>19</v>
      </c>
      <c r="I69" s="253"/>
      <c r="J69" s="254"/>
      <c r="K69" s="255" t="s">
        <v>22</v>
      </c>
      <c r="L69" s="256"/>
      <c r="N69" s="6"/>
      <c r="O69" s="183"/>
      <c r="P69" s="183"/>
      <c r="Q69" s="183"/>
    </row>
    <row r="70" spans="2:17" ht="49.5" hidden="1" customHeight="1" thickBot="1" x14ac:dyDescent="0.3">
      <c r="B70" s="2"/>
      <c r="C70" s="7"/>
      <c r="D70" s="370">
        <v>0</v>
      </c>
      <c r="E70" s="371"/>
      <c r="F70" s="371"/>
      <c r="G70" s="372"/>
      <c r="H70" s="370">
        <v>0</v>
      </c>
      <c r="I70" s="371"/>
      <c r="J70" s="372"/>
      <c r="K70" s="373" t="str">
        <f>'Plan d''amélioration'!M66</f>
        <v>Non débuté
En cours
Réalisé</v>
      </c>
      <c r="L70" s="374"/>
      <c r="N70" s="6"/>
      <c r="O70" s="183"/>
      <c r="P70" s="183"/>
      <c r="Q70" s="183"/>
    </row>
    <row r="71" spans="2:17" ht="15" hidden="1" customHeight="1" thickBot="1" x14ac:dyDescent="0.25">
      <c r="B71" s="2"/>
      <c r="C71" s="7"/>
      <c r="D71" s="252" t="s">
        <v>40</v>
      </c>
      <c r="E71" s="253"/>
      <c r="F71" s="253"/>
      <c r="G71" s="254"/>
      <c r="H71" s="252" t="s">
        <v>19</v>
      </c>
      <c r="I71" s="253"/>
      <c r="J71" s="254"/>
      <c r="K71" s="255" t="s">
        <v>22</v>
      </c>
      <c r="L71" s="256"/>
      <c r="N71" s="6"/>
      <c r="O71" s="90"/>
      <c r="P71" s="90"/>
      <c r="Q71" s="90"/>
    </row>
    <row r="72" spans="2:17" ht="372" hidden="1" customHeight="1" thickBot="1" x14ac:dyDescent="0.3">
      <c r="B72" s="2"/>
      <c r="C72" s="7"/>
      <c r="D72" s="365">
        <v>0</v>
      </c>
      <c r="E72" s="366"/>
      <c r="F72" s="366"/>
      <c r="G72" s="367"/>
      <c r="H72" s="365">
        <v>0</v>
      </c>
      <c r="I72" s="366"/>
      <c r="J72" s="367"/>
      <c r="K72" s="368" t="str">
        <f>'Plan d''amélioration'!M68</f>
        <v>Non débuté
En cours
Réalisé</v>
      </c>
      <c r="L72" s="369"/>
      <c r="N72" s="6"/>
      <c r="O72" s="72"/>
      <c r="P72" s="72"/>
      <c r="Q72" s="72"/>
    </row>
    <row r="73" spans="2:17" ht="5.25" customHeight="1" x14ac:dyDescent="0.25">
      <c r="B73" s="2"/>
      <c r="C73" s="7"/>
      <c r="D73" s="47"/>
      <c r="E73" s="48"/>
      <c r="F73" s="49"/>
      <c r="G73" s="48"/>
      <c r="H73" s="47"/>
      <c r="I73" s="48"/>
      <c r="J73" s="49"/>
      <c r="K73" s="12"/>
      <c r="N73" s="6"/>
      <c r="O73" s="57"/>
      <c r="P73" s="57"/>
      <c r="Q73" s="57"/>
    </row>
    <row r="74" spans="2:17" ht="5.25" customHeight="1" x14ac:dyDescent="0.25">
      <c r="B74" s="2"/>
      <c r="C74" s="91"/>
      <c r="D74" s="92"/>
      <c r="E74" s="92"/>
      <c r="F74" s="92"/>
      <c r="G74" s="92"/>
      <c r="H74" s="92"/>
      <c r="I74" s="92"/>
      <c r="J74" s="92"/>
      <c r="K74" s="91"/>
      <c r="L74" s="91"/>
      <c r="M74" s="91"/>
      <c r="N74" s="2"/>
      <c r="O74" s="72"/>
      <c r="P74" s="72"/>
      <c r="Q74" s="72"/>
    </row>
    <row r="75" spans="2:17" ht="14.45" customHeight="1" x14ac:dyDescent="0.25">
      <c r="B75" s="2"/>
      <c r="C75" s="91"/>
      <c r="D75" s="218" t="s">
        <v>32</v>
      </c>
      <c r="E75" s="218"/>
      <c r="F75" s="218"/>
      <c r="G75" s="218"/>
      <c r="H75" s="218"/>
      <c r="I75" s="218"/>
      <c r="J75" s="218"/>
      <c r="K75" s="218"/>
      <c r="L75" s="218"/>
      <c r="M75" s="91"/>
      <c r="N75" s="2"/>
      <c r="O75" s="50"/>
      <c r="P75" s="50"/>
      <c r="Q75" s="50"/>
    </row>
    <row r="76" spans="2:17" ht="5.25" customHeight="1" x14ac:dyDescent="0.25">
      <c r="B76" s="2"/>
      <c r="C76" s="91"/>
      <c r="D76" s="92"/>
      <c r="E76" s="92"/>
      <c r="F76" s="92"/>
      <c r="G76" s="92"/>
      <c r="H76" s="92"/>
      <c r="I76" s="92"/>
      <c r="J76" s="92"/>
      <c r="K76" s="91"/>
      <c r="L76" s="91"/>
      <c r="M76" s="91"/>
      <c r="N76" s="2"/>
      <c r="O76" s="72"/>
      <c r="P76" s="72"/>
      <c r="Q76" s="72"/>
    </row>
    <row r="77" spans="2:17" ht="5.25" customHeight="1" x14ac:dyDescent="0.25">
      <c r="B77" s="2"/>
      <c r="C77" s="7"/>
      <c r="D77" s="93"/>
      <c r="E77" s="93"/>
      <c r="F77" s="93"/>
      <c r="G77" s="93"/>
      <c r="H77" s="93"/>
      <c r="I77" s="93"/>
      <c r="J77" s="94"/>
      <c r="K77" s="95"/>
      <c r="L77" s="7"/>
      <c r="M77" s="7"/>
      <c r="N77" s="6"/>
      <c r="O77" s="72"/>
      <c r="P77" s="72"/>
      <c r="Q77" s="72"/>
    </row>
    <row r="78" spans="2:17" ht="56.1" customHeight="1" thickBot="1" x14ac:dyDescent="0.3">
      <c r="B78" s="2"/>
      <c r="C78" s="7"/>
      <c r="D78" s="219" t="s">
        <v>41</v>
      </c>
      <c r="E78" s="220"/>
      <c r="F78" s="220"/>
      <c r="G78" s="220"/>
      <c r="H78" s="220"/>
      <c r="I78" s="220"/>
      <c r="J78" s="220"/>
      <c r="K78" s="220"/>
      <c r="L78" s="220"/>
      <c r="N78" s="6"/>
      <c r="O78" s="183"/>
      <c r="P78" s="183"/>
      <c r="Q78" s="183"/>
    </row>
    <row r="79" spans="2:17" ht="15" customHeight="1" thickBot="1" x14ac:dyDescent="0.25">
      <c r="B79" s="2"/>
      <c r="C79" s="7"/>
      <c r="D79" s="184" t="s">
        <v>40</v>
      </c>
      <c r="E79" s="211"/>
      <c r="F79" s="211"/>
      <c r="G79" s="185"/>
      <c r="H79" s="184" t="s">
        <v>19</v>
      </c>
      <c r="I79" s="211"/>
      <c r="J79" s="185"/>
      <c r="K79" s="212" t="s">
        <v>22</v>
      </c>
      <c r="L79" s="358"/>
      <c r="N79" s="6"/>
      <c r="O79" s="183"/>
      <c r="P79" s="183"/>
      <c r="Q79" s="183"/>
    </row>
    <row r="80" spans="2:17" ht="104.25" customHeight="1" thickBot="1" x14ac:dyDescent="0.3">
      <c r="B80" s="2"/>
      <c r="C80" s="7"/>
      <c r="D80" s="359" t="s">
        <v>49</v>
      </c>
      <c r="E80" s="360"/>
      <c r="F80" s="360"/>
      <c r="G80" s="361"/>
      <c r="H80" s="359" t="s">
        <v>58</v>
      </c>
      <c r="I80" s="360"/>
      <c r="J80" s="361"/>
      <c r="K80" s="363" t="str">
        <f>'Plan d''amélioration'!N76</f>
        <v xml:space="preserve">
Réalisé
</v>
      </c>
      <c r="L80" s="364"/>
      <c r="N80" s="6"/>
      <c r="O80" s="183"/>
      <c r="P80" s="183"/>
      <c r="Q80" s="183"/>
    </row>
    <row r="81" spans="2:17" ht="15" customHeight="1" thickBot="1" x14ac:dyDescent="0.25">
      <c r="B81" s="2"/>
      <c r="C81" s="7"/>
      <c r="D81" s="184" t="s">
        <v>40</v>
      </c>
      <c r="E81" s="211"/>
      <c r="F81" s="211"/>
      <c r="G81" s="185"/>
      <c r="H81" s="184" t="s">
        <v>19</v>
      </c>
      <c r="I81" s="211"/>
      <c r="J81" s="185"/>
      <c r="K81" s="212" t="s">
        <v>22</v>
      </c>
      <c r="L81" s="358"/>
      <c r="N81" s="6"/>
      <c r="O81" s="72"/>
      <c r="P81" s="72"/>
      <c r="Q81" s="72"/>
    </row>
    <row r="82" spans="2:17" ht="48.75" customHeight="1" thickBot="1" x14ac:dyDescent="0.3">
      <c r="B82" s="2"/>
      <c r="C82" s="7"/>
      <c r="D82" s="359" t="s">
        <v>48</v>
      </c>
      <c r="E82" s="360"/>
      <c r="F82" s="360"/>
      <c r="G82" s="361"/>
      <c r="H82" s="359" t="s">
        <v>59</v>
      </c>
      <c r="I82" s="360"/>
      <c r="J82" s="361"/>
      <c r="K82" s="363" t="str">
        <f>'Plan d''amélioration'!N78</f>
        <v xml:space="preserve">
Réalisé
</v>
      </c>
      <c r="L82" s="364"/>
      <c r="N82" s="6"/>
      <c r="O82" s="183"/>
      <c r="P82" s="183"/>
      <c r="Q82" s="183"/>
    </row>
    <row r="83" spans="2:17" ht="15" hidden="1" customHeight="1" thickBot="1" x14ac:dyDescent="0.25">
      <c r="B83" s="2"/>
      <c r="C83" s="7"/>
      <c r="D83" s="355" t="s">
        <v>40</v>
      </c>
      <c r="E83" s="356"/>
      <c r="F83" s="356"/>
      <c r="G83" s="357"/>
      <c r="H83" s="356" t="s">
        <v>19</v>
      </c>
      <c r="I83" s="356"/>
      <c r="J83" s="357"/>
      <c r="K83" s="212" t="s">
        <v>22</v>
      </c>
      <c r="L83" s="358"/>
      <c r="N83" s="6"/>
      <c r="O83" s="183"/>
      <c r="P83" s="183"/>
      <c r="Q83" s="183"/>
    </row>
    <row r="84" spans="2:17" ht="98.1" hidden="1" customHeight="1" thickBot="1" x14ac:dyDescent="0.3">
      <c r="B84" s="2"/>
      <c r="C84" s="7"/>
      <c r="D84" s="359">
        <v>0</v>
      </c>
      <c r="E84" s="360"/>
      <c r="F84" s="360"/>
      <c r="G84" s="361"/>
      <c r="H84" s="362">
        <v>0</v>
      </c>
      <c r="I84" s="360"/>
      <c r="J84" s="361"/>
      <c r="K84" s="363" t="str">
        <f>'Plan d''amélioration'!N80</f>
        <v>Non débuté
En cours
Réalisé</v>
      </c>
      <c r="L84" s="364"/>
      <c r="N84" s="6"/>
      <c r="O84" s="183"/>
      <c r="P84" s="183"/>
      <c r="Q84" s="183"/>
    </row>
    <row r="85" spans="2:17" ht="5.25" customHeight="1" x14ac:dyDescent="0.25">
      <c r="B85" s="2"/>
      <c r="C85" s="7"/>
      <c r="D85" s="101"/>
      <c r="E85" s="101"/>
      <c r="F85" s="101"/>
      <c r="H85" s="10"/>
      <c r="I85" s="101"/>
      <c r="J85" s="101"/>
      <c r="K85" s="12"/>
      <c r="N85" s="6"/>
      <c r="O85" s="72"/>
      <c r="P85" s="72"/>
      <c r="Q85" s="72"/>
    </row>
    <row r="86" spans="2:17" ht="5.25" customHeight="1" x14ac:dyDescent="0.25">
      <c r="B86" s="2"/>
      <c r="C86" s="102"/>
      <c r="D86" s="103"/>
      <c r="E86" s="104"/>
      <c r="F86" s="105"/>
      <c r="G86" s="104"/>
      <c r="H86" s="103"/>
      <c r="I86" s="104"/>
      <c r="J86" s="105"/>
      <c r="K86" s="106"/>
      <c r="L86" s="107"/>
      <c r="M86" s="107"/>
      <c r="N86" s="2"/>
      <c r="O86" s="72"/>
      <c r="P86" s="72"/>
      <c r="Q86" s="72"/>
    </row>
    <row r="87" spans="2:17" ht="14.45" customHeight="1" x14ac:dyDescent="0.25">
      <c r="B87" s="2"/>
      <c r="C87" s="108"/>
      <c r="D87" s="200" t="s">
        <v>35</v>
      </c>
      <c r="E87" s="200"/>
      <c r="F87" s="200"/>
      <c r="G87" s="200"/>
      <c r="H87" s="200"/>
      <c r="I87" s="200"/>
      <c r="J87" s="200"/>
      <c r="K87" s="200"/>
      <c r="L87" s="200"/>
      <c r="M87" s="107"/>
      <c r="N87" s="2"/>
      <c r="O87" s="76"/>
      <c r="P87" s="76"/>
      <c r="Q87" s="76"/>
    </row>
    <row r="88" spans="2:17" ht="5.25" customHeight="1" x14ac:dyDescent="0.25">
      <c r="B88" s="2"/>
      <c r="C88" s="109"/>
      <c r="D88" s="110"/>
      <c r="E88" s="111"/>
      <c r="F88" s="112"/>
      <c r="G88" s="111"/>
      <c r="H88" s="110"/>
      <c r="I88" s="111"/>
      <c r="J88" s="112"/>
      <c r="K88" s="113"/>
      <c r="L88" s="107"/>
      <c r="M88" s="107"/>
      <c r="N88" s="2"/>
      <c r="O88" s="76"/>
      <c r="P88" s="76"/>
      <c r="Q88" s="76"/>
    </row>
    <row r="89" spans="2:17" ht="5.25" customHeight="1" x14ac:dyDescent="0.25">
      <c r="B89" s="2"/>
      <c r="C89" s="7"/>
      <c r="D89" s="114"/>
      <c r="F89" s="115"/>
      <c r="H89" s="114"/>
      <c r="J89" s="114"/>
      <c r="K89" s="12"/>
      <c r="N89" s="6"/>
      <c r="O89" s="76"/>
      <c r="P89" s="76"/>
      <c r="Q89" s="76"/>
    </row>
    <row r="90" spans="2:17" ht="74.099999999999994" customHeight="1" thickBot="1" x14ac:dyDescent="0.3">
      <c r="B90" s="2"/>
      <c r="C90" s="7"/>
      <c r="D90" s="201" t="s">
        <v>36</v>
      </c>
      <c r="E90" s="202"/>
      <c r="F90" s="202"/>
      <c r="G90" s="202"/>
      <c r="H90" s="202"/>
      <c r="I90" s="202"/>
      <c r="J90" s="202"/>
      <c r="K90" s="202"/>
      <c r="L90" s="202"/>
      <c r="N90" s="6"/>
      <c r="O90" s="72"/>
      <c r="P90" s="72"/>
      <c r="Q90" s="72"/>
    </row>
    <row r="91" spans="2:17" ht="15" hidden="1" customHeight="1" thickBot="1" x14ac:dyDescent="0.25">
      <c r="B91" s="2"/>
      <c r="C91" s="7"/>
      <c r="D91" s="169" t="s">
        <v>40</v>
      </c>
      <c r="E91" s="171"/>
      <c r="F91" s="171"/>
      <c r="G91" s="170"/>
      <c r="H91" s="169" t="s">
        <v>19</v>
      </c>
      <c r="I91" s="171"/>
      <c r="J91" s="170"/>
      <c r="K91" s="172" t="s">
        <v>22</v>
      </c>
      <c r="L91" s="173"/>
      <c r="N91" s="6"/>
      <c r="O91" s="57"/>
      <c r="P91" s="83"/>
      <c r="Q91" s="57"/>
    </row>
    <row r="92" spans="2:17" ht="73.5" hidden="1" customHeight="1" thickBot="1" x14ac:dyDescent="0.3">
      <c r="B92" s="2"/>
      <c r="C92" s="7"/>
      <c r="D92" s="346">
        <v>0</v>
      </c>
      <c r="E92" s="347"/>
      <c r="F92" s="347"/>
      <c r="G92" s="348"/>
      <c r="H92" s="346">
        <v>0</v>
      </c>
      <c r="I92" s="347"/>
      <c r="J92" s="348"/>
      <c r="K92" s="352" t="str">
        <f>'Plan d''amélioration'!M88</f>
        <v>Non débuté
En cours
Réalisé</v>
      </c>
      <c r="L92" s="353"/>
      <c r="N92" s="6"/>
      <c r="O92" s="183"/>
      <c r="P92" s="183"/>
      <c r="Q92" s="183"/>
    </row>
    <row r="93" spans="2:17" ht="15" customHeight="1" thickBot="1" x14ac:dyDescent="0.25">
      <c r="B93" s="2"/>
      <c r="C93" s="7"/>
      <c r="D93" s="169" t="s">
        <v>40</v>
      </c>
      <c r="E93" s="171"/>
      <c r="F93" s="171"/>
      <c r="G93" s="170"/>
      <c r="H93" s="169" t="s">
        <v>19</v>
      </c>
      <c r="I93" s="171"/>
      <c r="J93" s="170"/>
      <c r="K93" s="172" t="s">
        <v>22</v>
      </c>
      <c r="L93" s="173"/>
      <c r="N93" s="6"/>
      <c r="O93" s="183"/>
      <c r="P93" s="183"/>
      <c r="Q93" s="183"/>
    </row>
    <row r="94" spans="2:17" ht="115.5" customHeight="1" thickBot="1" x14ac:dyDescent="0.3">
      <c r="B94" s="2"/>
      <c r="C94" s="7"/>
      <c r="D94" s="346" t="s">
        <v>54</v>
      </c>
      <c r="E94" s="347"/>
      <c r="F94" s="347"/>
      <c r="G94" s="348"/>
      <c r="H94" s="346" t="s">
        <v>60</v>
      </c>
      <c r="I94" s="347"/>
      <c r="J94" s="348"/>
      <c r="K94" s="354" t="str">
        <f>'Plan d''amélioration'!M90</f>
        <v>En cours</v>
      </c>
      <c r="L94" s="353"/>
      <c r="N94" s="6"/>
      <c r="O94" s="183"/>
      <c r="P94" s="183"/>
      <c r="Q94" s="183"/>
    </row>
    <row r="95" spans="2:17" ht="15" customHeight="1" thickBot="1" x14ac:dyDescent="0.25">
      <c r="B95" s="2"/>
      <c r="C95" s="7"/>
      <c r="D95" s="169" t="s">
        <v>40</v>
      </c>
      <c r="E95" s="171"/>
      <c r="F95" s="171"/>
      <c r="G95" s="170"/>
      <c r="H95" s="169" t="s">
        <v>19</v>
      </c>
      <c r="I95" s="171"/>
      <c r="J95" s="170"/>
      <c r="K95" s="172" t="s">
        <v>22</v>
      </c>
      <c r="L95" s="173"/>
      <c r="N95" s="6"/>
      <c r="O95" s="183"/>
      <c r="P95" s="183"/>
      <c r="Q95" s="183"/>
    </row>
    <row r="96" spans="2:17" ht="54" customHeight="1" thickBot="1" x14ac:dyDescent="0.3">
      <c r="B96" s="2"/>
      <c r="C96" s="7"/>
      <c r="D96" s="346" t="s">
        <v>53</v>
      </c>
      <c r="E96" s="347"/>
      <c r="F96" s="347"/>
      <c r="G96" s="348"/>
      <c r="H96" s="346" t="s">
        <v>61</v>
      </c>
      <c r="I96" s="347"/>
      <c r="J96" s="348"/>
      <c r="K96" s="352" t="str">
        <f>'Plan d''amélioration'!M92</f>
        <v>Réalisé</v>
      </c>
      <c r="L96" s="353"/>
      <c r="N96" s="6"/>
      <c r="O96" s="183"/>
      <c r="P96" s="183"/>
      <c r="Q96" s="183"/>
    </row>
    <row r="97" spans="2:17" ht="15" customHeight="1" thickBot="1" x14ac:dyDescent="0.25">
      <c r="B97" s="2"/>
      <c r="C97" s="7"/>
      <c r="D97" s="169" t="s">
        <v>40</v>
      </c>
      <c r="E97" s="171"/>
      <c r="F97" s="171"/>
      <c r="G97" s="170"/>
      <c r="H97" s="171" t="s">
        <v>19</v>
      </c>
      <c r="I97" s="171"/>
      <c r="J97" s="171"/>
      <c r="K97" s="172" t="s">
        <v>22</v>
      </c>
      <c r="L97" s="173"/>
      <c r="N97" s="6"/>
      <c r="O97" s="183"/>
      <c r="P97" s="183"/>
      <c r="Q97" s="183"/>
    </row>
    <row r="98" spans="2:17" ht="91.5" customHeight="1" thickBot="1" x14ac:dyDescent="0.3">
      <c r="B98" s="2"/>
      <c r="C98" s="7"/>
      <c r="D98" s="346" t="s">
        <v>50</v>
      </c>
      <c r="E98" s="347"/>
      <c r="F98" s="347"/>
      <c r="G98" s="348"/>
      <c r="H98" s="349" t="s">
        <v>62</v>
      </c>
      <c r="I98" s="350"/>
      <c r="J98" s="351"/>
      <c r="K98" s="352" t="str">
        <f>'Plan d''amélioration'!M94</f>
        <v xml:space="preserve">Réalisé pour les bénévoles et à poursuivre pour les partenaires.
</v>
      </c>
      <c r="L98" s="353"/>
      <c r="N98" s="6"/>
      <c r="O98" s="119"/>
      <c r="P98" s="119"/>
      <c r="Q98" s="119"/>
    </row>
    <row r="99" spans="2:17" ht="5.25" customHeight="1" x14ac:dyDescent="0.25">
      <c r="B99" s="2"/>
      <c r="C99" s="7"/>
      <c r="D99" s="93"/>
      <c r="E99" s="93"/>
      <c r="F99" s="93"/>
      <c r="G99" s="93"/>
      <c r="H99" s="93"/>
      <c r="I99" s="93"/>
      <c r="J99" s="93"/>
      <c r="K99" s="12"/>
      <c r="N99" s="6"/>
      <c r="P99" s="40"/>
      <c r="Q99" s="40"/>
    </row>
    <row r="100" spans="2:17" ht="5.25" customHeight="1" x14ac:dyDescent="0.25">
      <c r="B100" s="2"/>
      <c r="C100" s="6"/>
      <c r="D100" s="154"/>
      <c r="E100" s="2"/>
      <c r="F100" s="155"/>
      <c r="G100" s="2"/>
      <c r="H100" s="154"/>
      <c r="I100" s="2"/>
      <c r="J100" s="155"/>
      <c r="K100" s="156"/>
      <c r="L100" s="2"/>
      <c r="M100" s="2"/>
      <c r="N100" s="6"/>
      <c r="P100" s="40"/>
      <c r="Q100" s="40"/>
    </row>
    <row r="101" spans="2:17" x14ac:dyDescent="0.25">
      <c r="P101" s="40"/>
      <c r="Q101" s="40"/>
    </row>
    <row r="102" spans="2:17" x14ac:dyDescent="0.25">
      <c r="P102" s="40"/>
      <c r="Q102" s="40"/>
    </row>
    <row r="103" spans="2:17" x14ac:dyDescent="0.25">
      <c r="P103" s="40"/>
      <c r="Q103" s="40"/>
    </row>
    <row r="104" spans="2:17" x14ac:dyDescent="0.25">
      <c r="P104" s="40"/>
      <c r="Q104" s="40"/>
    </row>
    <row r="105" spans="2:17" x14ac:dyDescent="0.25">
      <c r="P105" s="40"/>
      <c r="Q105" s="40"/>
    </row>
    <row r="106" spans="2:17" x14ac:dyDescent="0.25">
      <c r="P106" s="40"/>
      <c r="Q106" s="40"/>
    </row>
    <row r="107" spans="2:17" x14ac:dyDescent="0.25">
      <c r="P107" s="40"/>
      <c r="Q107" s="40"/>
    </row>
    <row r="108" spans="2:17" x14ac:dyDescent="0.25">
      <c r="P108" s="40"/>
      <c r="Q108" s="40"/>
    </row>
    <row r="109" spans="2:17" x14ac:dyDescent="0.25">
      <c r="P109" s="40"/>
      <c r="Q109" s="40"/>
    </row>
    <row r="110" spans="2:17" x14ac:dyDescent="0.25">
      <c r="P110" s="40"/>
      <c r="Q110" s="40"/>
    </row>
    <row r="111" spans="2:17" x14ac:dyDescent="0.25">
      <c r="P111" s="40"/>
      <c r="Q111" s="40"/>
    </row>
    <row r="112" spans="2:17" x14ac:dyDescent="0.25">
      <c r="P112" s="40"/>
      <c r="Q112" s="40"/>
    </row>
    <row r="113" spans="16:17" x14ac:dyDescent="0.25">
      <c r="P113" s="40"/>
      <c r="Q113" s="40"/>
    </row>
    <row r="114" spans="16:17" x14ac:dyDescent="0.25">
      <c r="P114" s="40"/>
      <c r="Q114" s="40"/>
    </row>
    <row r="115" spans="16:17" x14ac:dyDescent="0.25">
      <c r="P115" s="40"/>
      <c r="Q115" s="40"/>
    </row>
    <row r="116" spans="16:17" x14ac:dyDescent="0.25">
      <c r="P116" s="40"/>
      <c r="Q116" s="40"/>
    </row>
    <row r="117" spans="16:17" x14ac:dyDescent="0.25">
      <c r="P117" s="40"/>
      <c r="Q117" s="40"/>
    </row>
    <row r="118" spans="16:17" x14ac:dyDescent="0.25">
      <c r="P118" s="40"/>
      <c r="Q118" s="40"/>
    </row>
    <row r="119" spans="16:17" x14ac:dyDescent="0.25">
      <c r="P119" s="40"/>
      <c r="Q119" s="40"/>
    </row>
    <row r="120" spans="16:17" x14ac:dyDescent="0.25">
      <c r="P120" s="40"/>
      <c r="Q120" s="40"/>
    </row>
    <row r="121" spans="16:17" x14ac:dyDescent="0.25">
      <c r="P121" s="40"/>
      <c r="Q121" s="40"/>
    </row>
    <row r="122" spans="16:17" x14ac:dyDescent="0.25">
      <c r="P122" s="40"/>
      <c r="Q122" s="40"/>
    </row>
    <row r="123" spans="16:17" x14ac:dyDescent="0.25">
      <c r="P123" s="40"/>
      <c r="Q123" s="40"/>
    </row>
    <row r="124" spans="16:17" x14ac:dyDescent="0.25">
      <c r="P124" s="40"/>
      <c r="Q124" s="40"/>
    </row>
    <row r="125" spans="16:17" x14ac:dyDescent="0.25">
      <c r="P125" s="40"/>
      <c r="Q125" s="40"/>
    </row>
    <row r="126" spans="16:17" x14ac:dyDescent="0.25">
      <c r="P126" s="40"/>
      <c r="Q126" s="40"/>
    </row>
    <row r="127" spans="16:17" x14ac:dyDescent="0.25">
      <c r="P127" s="40"/>
      <c r="Q127" s="40"/>
    </row>
    <row r="128" spans="16:17" x14ac:dyDescent="0.25">
      <c r="P128" s="40"/>
      <c r="Q128" s="40"/>
    </row>
    <row r="129" spans="16:17" x14ac:dyDescent="0.25">
      <c r="P129" s="40"/>
      <c r="Q129" s="40"/>
    </row>
    <row r="130" spans="16:17" x14ac:dyDescent="0.25">
      <c r="P130" s="40"/>
      <c r="Q130" s="40"/>
    </row>
    <row r="131" spans="16:17" x14ac:dyDescent="0.25">
      <c r="P131" s="40"/>
      <c r="Q131" s="40"/>
    </row>
    <row r="132" spans="16:17" x14ac:dyDescent="0.25">
      <c r="P132" s="40"/>
      <c r="Q132" s="40"/>
    </row>
    <row r="133" spans="16:17" x14ac:dyDescent="0.25">
      <c r="P133" s="40"/>
      <c r="Q133" s="40"/>
    </row>
    <row r="134" spans="16:17" x14ac:dyDescent="0.25">
      <c r="P134" s="40"/>
      <c r="Q134" s="40"/>
    </row>
    <row r="135" spans="16:17" x14ac:dyDescent="0.25">
      <c r="P135" s="40"/>
      <c r="Q135" s="40"/>
    </row>
    <row r="136" spans="16:17" x14ac:dyDescent="0.25">
      <c r="P136" s="40"/>
      <c r="Q136" s="40"/>
    </row>
    <row r="137" spans="16:17" x14ac:dyDescent="0.25">
      <c r="P137" s="40"/>
      <c r="Q137" s="40"/>
    </row>
    <row r="138" spans="16:17" x14ac:dyDescent="0.25">
      <c r="P138" s="40"/>
      <c r="Q138" s="40"/>
    </row>
    <row r="139" spans="16:17" x14ac:dyDescent="0.25">
      <c r="P139" s="40"/>
      <c r="Q139" s="40"/>
    </row>
    <row r="140" spans="16:17" x14ac:dyDescent="0.25">
      <c r="P140" s="40"/>
      <c r="Q140" s="40"/>
    </row>
    <row r="141" spans="16:17" x14ac:dyDescent="0.25">
      <c r="P141" s="40"/>
      <c r="Q141" s="40"/>
    </row>
    <row r="142" spans="16:17" x14ac:dyDescent="0.25">
      <c r="P142" s="40"/>
      <c r="Q142" s="40"/>
    </row>
    <row r="143" spans="16:17" x14ac:dyDescent="0.25">
      <c r="P143" s="40"/>
      <c r="Q143" s="40"/>
    </row>
    <row r="144" spans="16:17" x14ac:dyDescent="0.25">
      <c r="P144" s="40"/>
      <c r="Q144" s="40"/>
    </row>
    <row r="145" spans="16:17" x14ac:dyDescent="0.25">
      <c r="P145" s="40"/>
      <c r="Q145" s="40"/>
    </row>
    <row r="146" spans="16:17" x14ac:dyDescent="0.25">
      <c r="P146" s="40"/>
      <c r="Q146" s="40"/>
    </row>
    <row r="147" spans="16:17" x14ac:dyDescent="0.25">
      <c r="P147" s="40"/>
      <c r="Q147" s="40"/>
    </row>
    <row r="148" spans="16:17" x14ac:dyDescent="0.25">
      <c r="P148" s="40"/>
      <c r="Q148" s="40"/>
    </row>
    <row r="149" spans="16:17" x14ac:dyDescent="0.25">
      <c r="P149" s="40"/>
      <c r="Q149" s="40"/>
    </row>
    <row r="150" spans="16:17" x14ac:dyDescent="0.25">
      <c r="P150" s="40"/>
      <c r="Q150" s="40"/>
    </row>
    <row r="151" spans="16:17" x14ac:dyDescent="0.25">
      <c r="P151" s="40"/>
      <c r="Q151" s="40"/>
    </row>
    <row r="152" spans="16:17" x14ac:dyDescent="0.25">
      <c r="P152" s="40"/>
      <c r="Q152" s="40"/>
    </row>
    <row r="153" spans="16:17" x14ac:dyDescent="0.25">
      <c r="P153" s="40"/>
      <c r="Q153" s="40"/>
    </row>
    <row r="154" spans="16:17" x14ac:dyDescent="0.25">
      <c r="P154" s="40"/>
      <c r="Q154" s="40"/>
    </row>
    <row r="155" spans="16:17" x14ac:dyDescent="0.25">
      <c r="P155" s="40"/>
      <c r="Q155" s="40"/>
    </row>
    <row r="156" spans="16:17" x14ac:dyDescent="0.25">
      <c r="P156" s="40"/>
      <c r="Q156" s="40"/>
    </row>
    <row r="157" spans="16:17" x14ac:dyDescent="0.25">
      <c r="P157" s="40"/>
      <c r="Q157" s="40"/>
    </row>
    <row r="158" spans="16:17" x14ac:dyDescent="0.25">
      <c r="P158" s="40"/>
      <c r="Q158" s="40"/>
    </row>
    <row r="159" spans="16:17" x14ac:dyDescent="0.25">
      <c r="P159" s="40"/>
      <c r="Q159" s="40"/>
    </row>
    <row r="160" spans="16:17" x14ac:dyDescent="0.25">
      <c r="P160" s="40"/>
      <c r="Q160" s="40"/>
    </row>
    <row r="161" spans="16:17" x14ac:dyDescent="0.25">
      <c r="P161" s="40"/>
      <c r="Q161" s="40"/>
    </row>
    <row r="162" spans="16:17" x14ac:dyDescent="0.25">
      <c r="P162" s="40"/>
      <c r="Q162" s="40"/>
    </row>
    <row r="163" spans="16:17" x14ac:dyDescent="0.25">
      <c r="P163" s="40"/>
      <c r="Q163" s="40"/>
    </row>
    <row r="164" spans="16:17" x14ac:dyDescent="0.25">
      <c r="P164" s="40"/>
      <c r="Q164" s="40"/>
    </row>
    <row r="165" spans="16:17" x14ac:dyDescent="0.25">
      <c r="P165" s="40"/>
      <c r="Q165" s="40"/>
    </row>
    <row r="166" spans="16:17" x14ac:dyDescent="0.25">
      <c r="P166" s="40"/>
      <c r="Q166" s="40"/>
    </row>
    <row r="167" spans="16:17" x14ac:dyDescent="0.25">
      <c r="P167" s="40"/>
      <c r="Q167" s="40"/>
    </row>
    <row r="168" spans="16:17" x14ac:dyDescent="0.25">
      <c r="P168" s="40"/>
      <c r="Q168" s="40"/>
    </row>
    <row r="169" spans="16:17" x14ac:dyDescent="0.25">
      <c r="P169" s="40"/>
      <c r="Q169" s="40"/>
    </row>
    <row r="170" spans="16:17" x14ac:dyDescent="0.25">
      <c r="P170" s="40"/>
      <c r="Q170" s="40"/>
    </row>
    <row r="171" spans="16:17" x14ac:dyDescent="0.25">
      <c r="P171" s="40"/>
      <c r="Q171" s="40"/>
    </row>
    <row r="172" spans="16:17" x14ac:dyDescent="0.25">
      <c r="P172" s="40"/>
      <c r="Q172" s="40"/>
    </row>
    <row r="173" spans="16:17" x14ac:dyDescent="0.25">
      <c r="P173" s="40"/>
      <c r="Q173" s="40"/>
    </row>
    <row r="174" spans="16:17" x14ac:dyDescent="0.25">
      <c r="P174" s="40"/>
      <c r="Q174" s="40"/>
    </row>
    <row r="175" spans="16:17" x14ac:dyDescent="0.25">
      <c r="P175" s="40"/>
      <c r="Q175" s="40"/>
    </row>
    <row r="176" spans="16:17" x14ac:dyDescent="0.25">
      <c r="P176" s="40"/>
      <c r="Q176" s="40"/>
    </row>
    <row r="177" spans="16:17" x14ac:dyDescent="0.25">
      <c r="P177" s="40"/>
      <c r="Q177" s="40"/>
    </row>
    <row r="178" spans="16:17" x14ac:dyDescent="0.25">
      <c r="P178" s="40"/>
      <c r="Q178" s="40"/>
    </row>
    <row r="179" spans="16:17" x14ac:dyDescent="0.25">
      <c r="P179" s="40"/>
      <c r="Q179" s="40"/>
    </row>
    <row r="180" spans="16:17" x14ac:dyDescent="0.25">
      <c r="P180" s="40"/>
      <c r="Q180" s="40"/>
    </row>
    <row r="181" spans="16:17" x14ac:dyDescent="0.25">
      <c r="P181" s="40"/>
      <c r="Q181" s="40"/>
    </row>
    <row r="182" spans="16:17" x14ac:dyDescent="0.25">
      <c r="P182" s="40"/>
      <c r="Q182" s="40"/>
    </row>
    <row r="183" spans="16:17" x14ac:dyDescent="0.25">
      <c r="P183" s="40"/>
      <c r="Q183" s="40"/>
    </row>
    <row r="184" spans="16:17" x14ac:dyDescent="0.25">
      <c r="P184" s="40"/>
      <c r="Q184" s="40"/>
    </row>
    <row r="185" spans="16:17" x14ac:dyDescent="0.25">
      <c r="P185" s="40"/>
      <c r="Q185" s="40"/>
    </row>
    <row r="186" spans="16:17" x14ac:dyDescent="0.25">
      <c r="P186" s="40"/>
      <c r="Q186" s="40"/>
    </row>
    <row r="187" spans="16:17" x14ac:dyDescent="0.25">
      <c r="P187" s="40"/>
      <c r="Q187" s="40"/>
    </row>
    <row r="188" spans="16:17" x14ac:dyDescent="0.25">
      <c r="P188" s="40"/>
      <c r="Q188" s="40"/>
    </row>
    <row r="189" spans="16:17" x14ac:dyDescent="0.25">
      <c r="P189" s="40"/>
      <c r="Q189" s="40"/>
    </row>
    <row r="190" spans="16:17" x14ac:dyDescent="0.25">
      <c r="P190" s="40"/>
      <c r="Q190" s="40"/>
    </row>
    <row r="191" spans="16:17" x14ac:dyDescent="0.25">
      <c r="P191" s="40"/>
      <c r="Q191" s="40"/>
    </row>
    <row r="192" spans="16:17" x14ac:dyDescent="0.25">
      <c r="P192" s="40"/>
      <c r="Q192" s="40"/>
    </row>
    <row r="193" spans="16:17" x14ac:dyDescent="0.25">
      <c r="P193" s="40"/>
      <c r="Q193" s="40"/>
    </row>
    <row r="194" spans="16:17" x14ac:dyDescent="0.25">
      <c r="P194" s="40"/>
      <c r="Q194" s="40"/>
    </row>
    <row r="195" spans="16:17" x14ac:dyDescent="0.25">
      <c r="P195" s="40"/>
      <c r="Q195" s="40"/>
    </row>
  </sheetData>
  <sheetProtection algorithmName="SHA-512" hashValue="9EvK68ISagz1F/eJq0dAx6zP162l9XxFfN1Vh32+uwBSII3AWqpRvOkyxc95VyjxyxKY6/e+s34uK0i1P6rzMw==" saltValue="TPoO0xLJNxhwuTb63VZoEA==" spinCount="100000" sheet="1" objects="1" scenarios="1"/>
  <mergeCells count="130">
    <mergeCell ref="C3:M7"/>
    <mergeCell ref="D9:L9"/>
    <mergeCell ref="F12:L12"/>
    <mergeCell ref="D23:L23"/>
    <mergeCell ref="D33:L33"/>
    <mergeCell ref="D36:L36"/>
    <mergeCell ref="O44:O48"/>
    <mergeCell ref="P44:P48"/>
    <mergeCell ref="Q44:Q48"/>
    <mergeCell ref="D45:G45"/>
    <mergeCell ref="H45:J45"/>
    <mergeCell ref="K45:L45"/>
    <mergeCell ref="D46:G46"/>
    <mergeCell ref="H46:J46"/>
    <mergeCell ref="D37:G37"/>
    <mergeCell ref="H37:J37"/>
    <mergeCell ref="K37:L37"/>
    <mergeCell ref="D38:G38"/>
    <mergeCell ref="H38:J38"/>
    <mergeCell ref="K38:L38"/>
    <mergeCell ref="K46:L46"/>
    <mergeCell ref="D47:G47"/>
    <mergeCell ref="H47:J47"/>
    <mergeCell ref="K47:L47"/>
    <mergeCell ref="P57:P59"/>
    <mergeCell ref="Q57:Q59"/>
    <mergeCell ref="D58:G58"/>
    <mergeCell ref="H58:J58"/>
    <mergeCell ref="K58:L58"/>
    <mergeCell ref="D51:L51"/>
    <mergeCell ref="D54:L54"/>
    <mergeCell ref="D55:G55"/>
    <mergeCell ref="H55:J55"/>
    <mergeCell ref="K55:L55"/>
    <mergeCell ref="D56:G56"/>
    <mergeCell ref="H56:J56"/>
    <mergeCell ref="K56:L56"/>
    <mergeCell ref="D57:G57"/>
    <mergeCell ref="H57:J57"/>
    <mergeCell ref="K57:L57"/>
    <mergeCell ref="D48:G48"/>
    <mergeCell ref="H48:J48"/>
    <mergeCell ref="K48:L48"/>
    <mergeCell ref="D41:L41"/>
    <mergeCell ref="D44:L44"/>
    <mergeCell ref="O57:O59"/>
    <mergeCell ref="H68:J68"/>
    <mergeCell ref="K68:L68"/>
    <mergeCell ref="D69:G69"/>
    <mergeCell ref="H69:J69"/>
    <mergeCell ref="K69:L69"/>
    <mergeCell ref="D70:G70"/>
    <mergeCell ref="H70:J70"/>
    <mergeCell ref="K70:L70"/>
    <mergeCell ref="D61:L61"/>
    <mergeCell ref="D64:L64"/>
    <mergeCell ref="D65:G65"/>
    <mergeCell ref="H65:J65"/>
    <mergeCell ref="K65:L65"/>
    <mergeCell ref="D66:G66"/>
    <mergeCell ref="H66:J66"/>
    <mergeCell ref="K66:L66"/>
    <mergeCell ref="D71:G71"/>
    <mergeCell ref="H71:J71"/>
    <mergeCell ref="K71:L71"/>
    <mergeCell ref="O66:O70"/>
    <mergeCell ref="P78:P80"/>
    <mergeCell ref="Q78:Q80"/>
    <mergeCell ref="D79:G79"/>
    <mergeCell ref="H79:J79"/>
    <mergeCell ref="K79:L79"/>
    <mergeCell ref="D80:G80"/>
    <mergeCell ref="H80:J80"/>
    <mergeCell ref="K80:L80"/>
    <mergeCell ref="D72:G72"/>
    <mergeCell ref="H72:J72"/>
    <mergeCell ref="K72:L72"/>
    <mergeCell ref="D75:L75"/>
    <mergeCell ref="D78:L78"/>
    <mergeCell ref="O78:O80"/>
    <mergeCell ref="P66:P70"/>
    <mergeCell ref="Q66:Q70"/>
    <mergeCell ref="D67:G67"/>
    <mergeCell ref="H67:J67"/>
    <mergeCell ref="K67:L67"/>
    <mergeCell ref="D68:G68"/>
    <mergeCell ref="P82:P84"/>
    <mergeCell ref="Q82:Q84"/>
    <mergeCell ref="D83:G83"/>
    <mergeCell ref="H83:J83"/>
    <mergeCell ref="K83:L83"/>
    <mergeCell ref="D84:G84"/>
    <mergeCell ref="H84:J84"/>
    <mergeCell ref="K84:L84"/>
    <mergeCell ref="D81:G81"/>
    <mergeCell ref="H81:J81"/>
    <mergeCell ref="K81:L81"/>
    <mergeCell ref="D82:G82"/>
    <mergeCell ref="H82:J82"/>
    <mergeCell ref="K82:L82"/>
    <mergeCell ref="D87:L87"/>
    <mergeCell ref="D90:L90"/>
    <mergeCell ref="D91:G91"/>
    <mergeCell ref="H91:J91"/>
    <mergeCell ref="K91:L91"/>
    <mergeCell ref="D92:G92"/>
    <mergeCell ref="H92:J92"/>
    <mergeCell ref="K92:L92"/>
    <mergeCell ref="O82:O84"/>
    <mergeCell ref="O92:O97"/>
    <mergeCell ref="P92:P97"/>
    <mergeCell ref="Q92:Q97"/>
    <mergeCell ref="D93:G93"/>
    <mergeCell ref="H93:J93"/>
    <mergeCell ref="K93:L93"/>
    <mergeCell ref="D94:G94"/>
    <mergeCell ref="H94:J94"/>
    <mergeCell ref="K94:L94"/>
    <mergeCell ref="D95:G95"/>
    <mergeCell ref="D98:G98"/>
    <mergeCell ref="H98:J98"/>
    <mergeCell ref="K98:L98"/>
    <mergeCell ref="H95:J95"/>
    <mergeCell ref="K95:L95"/>
    <mergeCell ref="D96:G96"/>
    <mergeCell ref="H96:J96"/>
    <mergeCell ref="K96:L96"/>
    <mergeCell ref="D97:G97"/>
    <mergeCell ref="H97:J97"/>
    <mergeCell ref="K97:L97"/>
  </mergeCells>
  <conditionalFormatting sqref="F28">
    <cfRule type="cellIs" dxfId="0" priority="1" operator="equal">
      <formula>"0 janvier 1900"</formula>
    </cfRule>
  </conditionalFormatting>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Plan d'amélioration</vt:lpstr>
      <vt:lpstr>Page Web</vt:lpstr>
      <vt:lpstr>RedditionComptes1</vt:lpstr>
      <vt:lpstr>RedditionComptes2</vt:lpstr>
      <vt:lpstr>RedditionComptes3</vt:lpstr>
      <vt:lpstr>'Page Web'!Zone_d_impression</vt:lpstr>
      <vt:lpstr>'Plan d''amélioration'!Zone_d_impression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André Forest</dc:creator>
  <cp:lastModifiedBy>Sandra Pereira</cp:lastModifiedBy>
  <cp:lastPrinted>2025-05-22T20:00:05Z</cp:lastPrinted>
  <dcterms:created xsi:type="dcterms:W3CDTF">2023-10-25T14:00:09Z</dcterms:created>
  <dcterms:modified xsi:type="dcterms:W3CDTF">2025-07-18T17:36:00Z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2023-10-25T14:00:46Z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b374f27a-c38a-496a-a54d-6d31e0548846</vt:lpwstr>
  </property>
  <property fmtid="{D5CDD505-2E9C-101B-9397-08002B2CF9AE}" pid="8" name="MSIP_Label_6a7d8d5d-78e2-4a62-9fcd-016eb5e4c57c_ContentBits">
    <vt:lpwstr>0</vt:lpwstr>
  </property>
</Properties>
</file>